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payrollassociation.sharepoint.com/sites/APA-Operations/Shared Documents/General/Membership/Members Area - Website/Calculators and Templates/2025-26/"/>
    </mc:Choice>
  </mc:AlternateContent>
  <xr:revisionPtr revIDLastSave="14" documentId="8_{3B0A3970-5E37-44D0-8571-4C45442A234C}" xr6:coauthVersionLast="47" xr6:coauthVersionMax="47" xr10:uidLastSave="{F60BD4B0-8CCC-440C-BB88-F59C3FCB27BB}"/>
  <bookViews>
    <workbookView xWindow="-120" yWindow="-120" windowWidth="29040" windowHeight="15720" xr2:uid="{00000000-000D-0000-FFFF-FFFF00000000}"/>
  </bookViews>
  <sheets>
    <sheet name="REM PACKAGING - Worksheet" sheetId="4" r:id="rId1"/>
    <sheet name="REM PACKAGING - Summary" sheetId="5" r:id="rId2"/>
  </sheets>
  <definedNames>
    <definedName name="_xlnm.Print_Area" localSheetId="0">'REM PACKAGING - Worksheet'!$A$1:$I$79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9" i="5"/>
  <c r="I68" i="4"/>
  <c r="I61" i="4"/>
  <c r="I5" i="5" s="1"/>
  <c r="I64" i="4"/>
  <c r="I8" i="5" s="1"/>
  <c r="E49" i="4"/>
  <c r="I65" i="4" s="1"/>
  <c r="E50" i="4"/>
  <c r="I67" i="4" s="1"/>
  <c r="I11" i="5" s="1"/>
  <c r="H38" i="4"/>
  <c r="H39" i="4"/>
  <c r="H40" i="4"/>
  <c r="H21" i="4"/>
  <c r="H22" i="4"/>
  <c r="H24" i="4"/>
  <c r="H30" i="4"/>
  <c r="H31" i="4"/>
  <c r="H32" i="4"/>
  <c r="H20" i="4"/>
  <c r="H11" i="4"/>
  <c r="H12" i="4"/>
  <c r="H8" i="4"/>
  <c r="F38" i="4"/>
  <c r="F39" i="4"/>
  <c r="F40" i="4"/>
  <c r="G31" i="4"/>
  <c r="G32" i="4"/>
  <c r="G21" i="4"/>
  <c r="G22" i="4"/>
  <c r="G24" i="4"/>
  <c r="G30" i="4"/>
  <c r="F21" i="4"/>
  <c r="F22" i="4"/>
  <c r="F24" i="4"/>
  <c r="F30" i="4"/>
  <c r="F31" i="4"/>
  <c r="F32" i="4"/>
  <c r="F20" i="4"/>
  <c r="F11" i="4"/>
  <c r="F12" i="4"/>
  <c r="F8" i="4"/>
  <c r="G39" i="4"/>
  <c r="G40" i="4"/>
  <c r="G38" i="4"/>
  <c r="G20" i="4"/>
  <c r="G12" i="4"/>
  <c r="G11" i="4"/>
  <c r="G8" i="4"/>
  <c r="E44" i="4"/>
  <c r="E47" i="4"/>
  <c r="E13" i="4"/>
  <c r="F13" i="4" l="1"/>
  <c r="H13" i="4"/>
  <c r="E14" i="4"/>
  <c r="H14" i="4" s="1"/>
  <c r="G13" i="4"/>
  <c r="E46" i="4"/>
  <c r="E41" i="4"/>
  <c r="H41" i="4" s="1"/>
  <c r="E51" i="4" l="1"/>
  <c r="E53" i="4" s="1"/>
  <c r="I62" i="4"/>
  <c r="I6" i="5" s="1"/>
  <c r="G14" i="4"/>
  <c r="F14" i="4"/>
  <c r="G41" i="4"/>
  <c r="F41" i="4"/>
  <c r="E54" i="4" l="1"/>
  <c r="I66" i="4"/>
  <c r="I10" i="5" s="1"/>
  <c r="E16" i="4"/>
  <c r="E34" i="4" l="1"/>
  <c r="I59" i="4" s="1"/>
  <c r="E17" i="4"/>
  <c r="F16" i="4"/>
  <c r="G16" i="4"/>
  <c r="H16" i="4"/>
  <c r="I63" i="4" l="1"/>
  <c r="I3" i="5"/>
  <c r="F34" i="4"/>
  <c r="G34" i="4"/>
  <c r="H34" i="4"/>
  <c r="G17" i="4"/>
  <c r="E35" i="4"/>
  <c r="E42" i="4" s="1"/>
  <c r="H17" i="4"/>
  <c r="F17" i="4"/>
  <c r="I70" i="4" l="1"/>
  <c r="I7" i="5"/>
  <c r="I14" i="5" s="1"/>
  <c r="H35" i="4"/>
  <c r="H42" i="4" s="1"/>
  <c r="F35" i="4"/>
  <c r="F42" i="4" s="1"/>
  <c r="G35" i="4"/>
  <c r="G42" i="4" s="1"/>
</calcChain>
</file>

<file path=xl/sharedStrings.xml><?xml version="1.0" encoding="utf-8"?>
<sst xmlns="http://schemas.openxmlformats.org/spreadsheetml/2006/main" count="75" uniqueCount="57">
  <si>
    <t>SALARY PACKAGING WORKSHEET</t>
  </si>
  <si>
    <t>EMPLOYEE NAME:</t>
  </si>
  <si>
    <t>Emp Number</t>
  </si>
  <si>
    <t>Entered by</t>
  </si>
  <si>
    <t>Checked by</t>
  </si>
  <si>
    <t>POSITION TITLE:</t>
  </si>
  <si>
    <t>DEPARTMENT/DIVISION:</t>
  </si>
  <si>
    <t>Revised $</t>
  </si>
  <si>
    <t>Payroll Use - Monthly Values</t>
  </si>
  <si>
    <t>Payroll Use - Fortnightly Values</t>
  </si>
  <si>
    <t>Payroll Use - Weekly Values</t>
  </si>
  <si>
    <t>Payroll System codes</t>
  </si>
  <si>
    <t>TOTAL REMUNERATION PACKAGE</t>
  </si>
  <si>
    <t>LESS: NON-CASH ELEMENT</t>
  </si>
  <si>
    <t>e.g fuel card</t>
  </si>
  <si>
    <t>TOTAL: NON-CASH ELEMENT</t>
  </si>
  <si>
    <t>CASH REMUNERATION PACKAGE</t>
  </si>
  <si>
    <t xml:space="preserve">LESS: SUPERANNUATION GUARANTEE </t>
  </si>
  <si>
    <t>ANNUAL SALARY</t>
  </si>
  <si>
    <t>LESS: SUPERABLE TAXABLE ALLOWANCES / ADDITIONS</t>
  </si>
  <si>
    <t>eg motor vehicle allowance amount not including super</t>
  </si>
  <si>
    <t>eg higher duties allowance amount not including super</t>
  </si>
  <si>
    <t>LESS: NON SUPERABLE TAXABLE ALLOWANCES / ADDITIONS</t>
  </si>
  <si>
    <t>LESS: NON SUPERABLE NON TAXABLE ALLOWANCES / ADDITIONS</t>
  </si>
  <si>
    <t>eg LAFHA</t>
  </si>
  <si>
    <t>eg daily travel allowance</t>
  </si>
  <si>
    <t>BASE SALARY</t>
  </si>
  <si>
    <t>ANNUAL SALARY (is Gross before pre tax deductions)</t>
  </si>
  <si>
    <t>LESS: SALARY SACRIFICE DEDUCTIONS</t>
  </si>
  <si>
    <t xml:space="preserve">Superannuation </t>
  </si>
  <si>
    <t>Other eg novated lease</t>
  </si>
  <si>
    <t>TOTAL: SALARY SACRIFICE DEDUCTIONS</t>
  </si>
  <si>
    <t>TAXABLE SALARY</t>
  </si>
  <si>
    <t>OTE RECONCILIATION</t>
  </si>
  <si>
    <t>TRP</t>
  </si>
  <si>
    <t>LESS: SALARY SACRIFICE DEDUCTIONS (except superannuation)</t>
  </si>
  <si>
    <t>LESS: NON-CASH ELEMENTS</t>
  </si>
  <si>
    <t>RESIDUAL PACKAGE INCLUDING SUPERABLE ITEMS</t>
  </si>
  <si>
    <t>SUPERANNUATION GUARANTEE CHARGE LEVY (12% OF OTE, WITH MAX. CONTRIBUTIONS BASE)</t>
  </si>
  <si>
    <t>ORDINARY TIMES EARNINGS (made up of below components)</t>
  </si>
  <si>
    <t>EMPLOYEE SUMMARY:</t>
  </si>
  <si>
    <t>Breakdown of TRP</t>
  </si>
  <si>
    <t>BASE SALARY (before salary sacrifice deductions)</t>
  </si>
  <si>
    <t>SALARY SACRIFICE DEDUCTIONS FROM BASE SALARY</t>
  </si>
  <si>
    <t>- Salary Sacrifice Superannuation</t>
  </si>
  <si>
    <t>- Other Salary Sacrifice</t>
  </si>
  <si>
    <t>BASE SALARY (after salary sacrifice deductions)</t>
  </si>
  <si>
    <t>SUPERABLE TAXABLE ALLOWANCES / ADDITIONS</t>
  </si>
  <si>
    <t>NON SUPERABLE TAXABLE ALLOWANCES / ADDITIONS</t>
  </si>
  <si>
    <t>SUPERANNUATION</t>
  </si>
  <si>
    <t>NON SUPERABLE NON TAXABLE DEDUCTIONS</t>
  </si>
  <si>
    <t>NON CASH ELEMENTS</t>
  </si>
  <si>
    <t>TRP TOTAL</t>
  </si>
  <si>
    <t>Employee Name</t>
  </si>
  <si>
    <t>Employee Signature</t>
  </si>
  <si>
    <t>Manager Name</t>
  </si>
  <si>
    <t>eg Car Allowance Business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</si>
</sst>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name val="Tahoma"/>
    </font>
    <font>
      <sz val="10"/>
      <name val="Tahoma"/>
      <family val="2"/>
    </font>
    <font>
      <sz val="8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4" fillId="2" borderId="0" xfId="0" applyFont="1" applyFill="1"/>
    <xf numFmtId="0" fontId="4" fillId="0" borderId="0" xfId="0" applyFont="1"/>
    <xf numFmtId="44" fontId="4" fillId="0" borderId="0" xfId="1" applyFont="1" applyProtection="1"/>
    <xf numFmtId="0" fontId="4" fillId="2" borderId="6" xfId="0" applyFont="1" applyFill="1" applyBorder="1"/>
    <xf numFmtId="0" fontId="3" fillId="2" borderId="0" xfId="0" applyFont="1" applyFill="1"/>
    <xf numFmtId="44" fontId="4" fillId="2" borderId="4" xfId="1" applyFont="1" applyFill="1" applyBorder="1" applyProtection="1"/>
    <xf numFmtId="44" fontId="5" fillId="2" borderId="3" xfId="1" applyFont="1" applyFill="1" applyBorder="1" applyProtection="1"/>
    <xf numFmtId="44" fontId="5" fillId="2" borderId="1" xfId="1" applyFont="1" applyFill="1" applyBorder="1" applyProtection="1"/>
    <xf numFmtId="44" fontId="5" fillId="2" borderId="4" xfId="1" applyFont="1" applyFill="1" applyBorder="1" applyProtection="1"/>
    <xf numFmtId="44" fontId="4" fillId="2" borderId="0" xfId="1" applyFont="1" applyFill="1" applyProtection="1"/>
    <xf numFmtId="0" fontId="4" fillId="2" borderId="9" xfId="0" applyFont="1" applyFill="1" applyBorder="1"/>
    <xf numFmtId="0" fontId="4" fillId="2" borderId="10" xfId="0" applyFont="1" applyFill="1" applyBorder="1"/>
    <xf numFmtId="0" fontId="3" fillId="2" borderId="20" xfId="0" applyFont="1" applyFill="1" applyBorder="1"/>
    <xf numFmtId="0" fontId="4" fillId="2" borderId="21" xfId="0" applyFont="1" applyFill="1" applyBorder="1"/>
    <xf numFmtId="0" fontId="4" fillId="2" borderId="12" xfId="0" applyFont="1" applyFill="1" applyBorder="1"/>
    <xf numFmtId="0" fontId="4" fillId="2" borderId="22" xfId="0" applyFont="1" applyFill="1" applyBorder="1"/>
    <xf numFmtId="0" fontId="3" fillId="2" borderId="12" xfId="0" applyFont="1" applyFill="1" applyBorder="1"/>
    <xf numFmtId="0" fontId="4" fillId="2" borderId="12" xfId="0" applyFont="1" applyFill="1" applyBorder="1" applyProtection="1">
      <protection locked="0"/>
    </xf>
    <xf numFmtId="0" fontId="4" fillId="2" borderId="14" xfId="0" applyFont="1" applyFill="1" applyBorder="1"/>
    <xf numFmtId="0" fontId="4" fillId="2" borderId="23" xfId="0" applyFont="1" applyFill="1" applyBorder="1"/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" fontId="4" fillId="2" borderId="0" xfId="0" applyNumberFormat="1" applyFont="1" applyFill="1"/>
    <xf numFmtId="2" fontId="4" fillId="2" borderId="0" xfId="0" applyNumberFormat="1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20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0" fontId="4" fillId="4" borderId="15" xfId="0" applyFont="1" applyFill="1" applyBorder="1"/>
    <xf numFmtId="44" fontId="4" fillId="4" borderId="0" xfId="1" applyFont="1" applyFill="1" applyBorder="1" applyProtection="1"/>
    <xf numFmtId="44" fontId="4" fillId="4" borderId="16" xfId="1" applyFont="1" applyFill="1" applyBorder="1" applyProtection="1"/>
    <xf numFmtId="0" fontId="8" fillId="4" borderId="0" xfId="0" applyFont="1" applyFill="1" applyAlignment="1">
      <alignment horizontal="center" vertical="center"/>
    </xf>
    <xf numFmtId="0" fontId="4" fillId="4" borderId="16" xfId="0" applyFont="1" applyFill="1" applyBorder="1"/>
    <xf numFmtId="0" fontId="4" fillId="4" borderId="17" xfId="0" applyFont="1" applyFill="1" applyBorder="1"/>
    <xf numFmtId="0" fontId="4" fillId="4" borderId="0" xfId="0" applyFont="1" applyFill="1"/>
    <xf numFmtId="0" fontId="4" fillId="4" borderId="13" xfId="0" applyFont="1" applyFill="1" applyBorder="1"/>
    <xf numFmtId="0" fontId="7" fillId="4" borderId="48" xfId="0" applyFont="1" applyFill="1" applyBorder="1" applyAlignment="1">
      <alignment horizontal="center"/>
    </xf>
    <xf numFmtId="0" fontId="7" fillId="4" borderId="49" xfId="0" applyFont="1" applyFill="1" applyBorder="1" applyAlignment="1">
      <alignment horizontal="center"/>
    </xf>
    <xf numFmtId="44" fontId="4" fillId="2" borderId="41" xfId="1" applyFont="1" applyFill="1" applyBorder="1" applyAlignment="1" applyProtection="1">
      <alignment horizontal="center"/>
    </xf>
    <xf numFmtId="44" fontId="4" fillId="2" borderId="46" xfId="1" applyFont="1" applyFill="1" applyBorder="1" applyAlignment="1" applyProtection="1">
      <alignment horizontal="center"/>
    </xf>
    <xf numFmtId="44" fontId="4" fillId="0" borderId="44" xfId="1" applyFont="1" applyBorder="1" applyAlignment="1" applyProtection="1">
      <alignment horizontal="center"/>
    </xf>
    <xf numFmtId="44" fontId="4" fillId="0" borderId="43" xfId="1" applyFont="1" applyFill="1" applyBorder="1" applyAlignment="1" applyProtection="1">
      <alignment horizontal="center"/>
    </xf>
    <xf numFmtId="44" fontId="4" fillId="3" borderId="41" xfId="1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1" xfId="0" applyFont="1" applyFill="1" applyBorder="1" applyAlignment="1">
      <alignment horizontal="left"/>
    </xf>
    <xf numFmtId="44" fontId="4" fillId="2" borderId="43" xfId="1" applyFont="1" applyFill="1" applyBorder="1" applyAlignment="1" applyProtection="1">
      <alignment horizontal="center"/>
    </xf>
    <xf numFmtId="44" fontId="4" fillId="2" borderId="44" xfId="1" applyFont="1" applyFill="1" applyBorder="1" applyAlignment="1" applyProtection="1">
      <alignment horizontal="center"/>
    </xf>
    <xf numFmtId="49" fontId="4" fillId="3" borderId="37" xfId="1" applyNumberFormat="1" applyFont="1" applyFill="1" applyBorder="1" applyAlignment="1" applyProtection="1">
      <alignment horizontal="center"/>
      <protection locked="0"/>
    </xf>
    <xf numFmtId="0" fontId="8" fillId="0" borderId="42" xfId="0" applyFont="1" applyBorder="1" applyAlignment="1">
      <alignment horizontal="center" vertical="center" wrapText="1"/>
    </xf>
    <xf numFmtId="44" fontId="4" fillId="2" borderId="7" xfId="1" applyFont="1" applyFill="1" applyBorder="1" applyAlignment="1" applyProtection="1">
      <alignment horizontal="center"/>
    </xf>
    <xf numFmtId="44" fontId="4" fillId="2" borderId="45" xfId="1" applyFont="1" applyFill="1" applyBorder="1" applyAlignment="1" applyProtection="1">
      <alignment horizontal="center"/>
    </xf>
    <xf numFmtId="44" fontId="4" fillId="2" borderId="0" xfId="0" applyNumberFormat="1" applyFont="1" applyFill="1"/>
    <xf numFmtId="44" fontId="5" fillId="2" borderId="52" xfId="1" applyFont="1" applyFill="1" applyBorder="1" applyProtection="1"/>
    <xf numFmtId="44" fontId="5" fillId="2" borderId="31" xfId="1" applyFont="1" applyFill="1" applyBorder="1" applyProtection="1"/>
    <xf numFmtId="0" fontId="4" fillId="2" borderId="41" xfId="0" applyFont="1" applyFill="1" applyBorder="1"/>
    <xf numFmtId="0" fontId="4" fillId="2" borderId="3" xfId="0" applyFont="1" applyFill="1" applyBorder="1"/>
    <xf numFmtId="0" fontId="4" fillId="3" borderId="50" xfId="0" applyFont="1" applyFill="1" applyBorder="1" applyAlignment="1" applyProtection="1">
      <alignment horizontal="center"/>
      <protection locked="0"/>
    </xf>
    <xf numFmtId="0" fontId="4" fillId="3" borderId="51" xfId="0" applyFont="1" applyFill="1" applyBorder="1" applyAlignment="1" applyProtection="1">
      <alignment horizontal="center"/>
      <protection locked="0"/>
    </xf>
    <xf numFmtId="44" fontId="4" fillId="4" borderId="0" xfId="1" applyFont="1" applyFill="1" applyBorder="1" applyAlignment="1" applyProtection="1">
      <alignment horizontal="center"/>
    </xf>
    <xf numFmtId="49" fontId="3" fillId="4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4" fontId="4" fillId="5" borderId="0" xfId="1" applyFont="1" applyFill="1" applyBorder="1" applyAlignment="1" applyProtection="1">
      <alignment horizontal="center"/>
    </xf>
    <xf numFmtId="49" fontId="3" fillId="5" borderId="5" xfId="0" applyNumberFormat="1" applyFont="1" applyFill="1" applyBorder="1" applyAlignment="1">
      <alignment horizontal="left"/>
    </xf>
    <xf numFmtId="44" fontId="4" fillId="5" borderId="5" xfId="1" applyFont="1" applyFill="1" applyBorder="1" applyAlignment="1" applyProtection="1">
      <alignment horizontal="center"/>
    </xf>
    <xf numFmtId="44" fontId="4" fillId="5" borderId="41" xfId="1" applyFont="1" applyFill="1" applyBorder="1" applyAlignment="1" applyProtection="1">
      <alignment horizontal="center"/>
    </xf>
    <xf numFmtId="44" fontId="4" fillId="5" borderId="43" xfId="1" applyFont="1" applyFill="1" applyBorder="1" applyAlignment="1" applyProtection="1">
      <alignment horizontal="center"/>
    </xf>
    <xf numFmtId="49" fontId="3" fillId="5" borderId="9" xfId="0" applyNumberFormat="1" applyFont="1" applyFill="1" applyBorder="1" applyAlignment="1">
      <alignment horizontal="left"/>
    </xf>
    <xf numFmtId="49" fontId="3" fillId="5" borderId="10" xfId="0" applyNumberFormat="1" applyFont="1" applyFill="1" applyBorder="1" applyAlignment="1">
      <alignment horizontal="left"/>
    </xf>
    <xf numFmtId="44" fontId="4" fillId="5" borderId="40" xfId="1" applyFont="1" applyFill="1" applyBorder="1" applyAlignment="1" applyProtection="1">
      <alignment horizontal="center"/>
    </xf>
    <xf numFmtId="44" fontId="4" fillId="5" borderId="10" xfId="1" applyFont="1" applyFill="1" applyBorder="1" applyAlignment="1" applyProtection="1">
      <alignment horizontal="center"/>
    </xf>
    <xf numFmtId="44" fontId="4" fillId="5" borderId="11" xfId="1" applyFont="1" applyFill="1" applyBorder="1" applyAlignment="1" applyProtection="1">
      <alignment horizontal="center"/>
    </xf>
    <xf numFmtId="49" fontId="3" fillId="5" borderId="12" xfId="0" applyNumberFormat="1" applyFont="1" applyFill="1" applyBorder="1" applyAlignment="1">
      <alignment horizontal="left"/>
    </xf>
    <xf numFmtId="44" fontId="4" fillId="5" borderId="13" xfId="1" applyFont="1" applyFill="1" applyBorder="1" applyAlignment="1" applyProtection="1">
      <alignment horizontal="center"/>
    </xf>
    <xf numFmtId="49" fontId="3" fillId="5" borderId="24" xfId="0" applyNumberFormat="1" applyFont="1" applyFill="1" applyBorder="1" applyAlignment="1">
      <alignment horizontal="left"/>
    </xf>
    <xf numFmtId="44" fontId="4" fillId="5" borderId="53" xfId="1" applyFont="1" applyFill="1" applyBorder="1" applyAlignment="1" applyProtection="1">
      <alignment horizontal="center"/>
    </xf>
    <xf numFmtId="49" fontId="3" fillId="5" borderId="37" xfId="0" applyNumberFormat="1" applyFont="1" applyFill="1" applyBorder="1" applyAlignment="1">
      <alignment horizontal="left"/>
    </xf>
    <xf numFmtId="49" fontId="3" fillId="5" borderId="54" xfId="0" applyNumberFormat="1" applyFont="1" applyFill="1" applyBorder="1" applyAlignment="1">
      <alignment horizontal="left"/>
    </xf>
    <xf numFmtId="44" fontId="4" fillId="5" borderId="55" xfId="1" applyFont="1" applyFill="1" applyBorder="1" applyAlignment="1" applyProtection="1">
      <alignment horizontal="center"/>
    </xf>
    <xf numFmtId="44" fontId="4" fillId="5" borderId="54" xfId="1" applyFont="1" applyFill="1" applyBorder="1" applyAlignment="1" applyProtection="1">
      <alignment horizontal="center"/>
    </xf>
    <xf numFmtId="44" fontId="3" fillId="5" borderId="56" xfId="1" applyFont="1" applyFill="1" applyBorder="1" applyAlignment="1" applyProtection="1">
      <alignment horizontal="center"/>
    </xf>
    <xf numFmtId="49" fontId="3" fillId="5" borderId="25" xfId="0" applyNumberFormat="1" applyFont="1" applyFill="1" applyBorder="1" applyAlignment="1">
      <alignment horizontal="left"/>
    </xf>
    <xf numFmtId="49" fontId="3" fillId="5" borderId="26" xfId="0" applyNumberFormat="1" applyFont="1" applyFill="1" applyBorder="1" applyAlignment="1">
      <alignment horizontal="left"/>
    </xf>
    <xf numFmtId="44" fontId="4" fillId="5" borderId="57" xfId="1" applyFont="1" applyFill="1" applyBorder="1" applyAlignment="1" applyProtection="1">
      <alignment horizontal="center"/>
    </xf>
    <xf numFmtId="44" fontId="4" fillId="5" borderId="26" xfId="1" applyFont="1" applyFill="1" applyBorder="1" applyAlignment="1" applyProtection="1">
      <alignment horizontal="center"/>
    </xf>
    <xf numFmtId="44" fontId="4" fillId="5" borderId="39" xfId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center"/>
    </xf>
    <xf numFmtId="44" fontId="4" fillId="4" borderId="3" xfId="1" applyFont="1" applyFill="1" applyBorder="1" applyAlignment="1" applyProtection="1">
      <alignment horizontal="center"/>
    </xf>
    <xf numFmtId="44" fontId="4" fillId="4" borderId="41" xfId="1" applyFont="1" applyFill="1" applyBorder="1" applyAlignment="1" applyProtection="1">
      <alignment horizontal="center"/>
    </xf>
    <xf numFmtId="44" fontId="4" fillId="4" borderId="22" xfId="1" applyFont="1" applyFill="1" applyBorder="1" applyAlignment="1" applyProtection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31" xfId="0" applyFont="1" applyFill="1" applyBorder="1" applyAlignment="1">
      <alignment horizontal="left"/>
    </xf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38" xfId="0" applyFont="1" applyFill="1" applyBorder="1" applyAlignment="1" applyProtection="1">
      <alignment horizontal="center"/>
      <protection locked="0"/>
    </xf>
    <xf numFmtId="44" fontId="4" fillId="2" borderId="5" xfId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4" fillId="3" borderId="39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4" fontId="4" fillId="4" borderId="40" xfId="1" applyFont="1" applyFill="1" applyBorder="1" applyAlignment="1" applyProtection="1">
      <alignment horizontal="center"/>
    </xf>
    <xf numFmtId="44" fontId="4" fillId="4" borderId="10" xfId="1" applyFont="1" applyFill="1" applyBorder="1" applyAlignment="1" applyProtection="1">
      <alignment horizontal="center"/>
    </xf>
    <xf numFmtId="44" fontId="4" fillId="4" borderId="11" xfId="1" applyFont="1" applyFill="1" applyBorder="1" applyAlignment="1" applyProtection="1">
      <alignment horizontal="center"/>
    </xf>
    <xf numFmtId="44" fontId="4" fillId="4" borderId="0" xfId="1" applyFont="1" applyFill="1" applyBorder="1" applyAlignment="1" applyProtection="1">
      <alignment horizontal="center"/>
    </xf>
    <xf numFmtId="44" fontId="4" fillId="4" borderId="13" xfId="1" applyFont="1" applyFill="1" applyBorder="1" applyAlignment="1" applyProtection="1">
      <alignment horizontal="center"/>
    </xf>
    <xf numFmtId="0" fontId="4" fillId="2" borderId="4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44" fontId="4" fillId="4" borderId="1" xfId="1" applyFont="1" applyFill="1" applyBorder="1" applyAlignment="1" applyProtection="1">
      <alignment horizontal="center"/>
    </xf>
    <xf numFmtId="44" fontId="4" fillId="4" borderId="43" xfId="1" applyFont="1" applyFill="1" applyBorder="1" applyAlignment="1" applyProtection="1">
      <alignment horizontal="center"/>
    </xf>
    <xf numFmtId="44" fontId="4" fillId="4" borderId="14" xfId="1" applyFont="1" applyFill="1" applyBorder="1" applyAlignment="1" applyProtection="1">
      <alignment horizontal="center"/>
    </xf>
    <xf numFmtId="44" fontId="4" fillId="4" borderId="2" xfId="1" applyFont="1" applyFill="1" applyBorder="1" applyAlignment="1" applyProtection="1">
      <alignment horizontal="center"/>
    </xf>
    <xf numFmtId="44" fontId="4" fillId="4" borderId="7" xfId="1" applyFont="1" applyFill="1" applyBorder="1" applyAlignment="1" applyProtection="1">
      <alignment horizontal="center"/>
    </xf>
    <xf numFmtId="44" fontId="4" fillId="4" borderId="21" xfId="1" applyFont="1" applyFill="1" applyBorder="1" applyAlignment="1" applyProtection="1">
      <alignment horizontal="center"/>
    </xf>
    <xf numFmtId="0" fontId="3" fillId="4" borderId="32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31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44" fontId="4" fillId="4" borderId="8" xfId="1" applyFont="1" applyFill="1" applyBorder="1" applyAlignment="1" applyProtection="1">
      <alignment horizontal="center"/>
    </xf>
    <xf numFmtId="44" fontId="4" fillId="4" borderId="35" xfId="1" applyFont="1" applyFill="1" applyBorder="1" applyAlignment="1" applyProtection="1">
      <alignment horizontal="center"/>
    </xf>
    <xf numFmtId="44" fontId="4" fillId="4" borderId="36" xfId="1" applyFont="1" applyFill="1" applyBorder="1" applyAlignment="1" applyProtection="1">
      <alignment horizontal="center"/>
    </xf>
    <xf numFmtId="44" fontId="4" fillId="4" borderId="16" xfId="1" applyFont="1" applyFill="1" applyBorder="1" applyAlignment="1" applyProtection="1">
      <alignment horizontal="center"/>
    </xf>
    <xf numFmtId="44" fontId="4" fillId="4" borderId="17" xfId="1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B2CA7C"/>
      <color rgb="FF799FC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R432"/>
  <sheetViews>
    <sheetView tabSelected="1" topLeftCell="A3" workbookViewId="0">
      <selection activeCell="E11" sqref="E11"/>
    </sheetView>
  </sheetViews>
  <sheetFormatPr defaultColWidth="9.140625" defaultRowHeight="15" x14ac:dyDescent="0.25"/>
  <cols>
    <col min="1" max="1" width="27.28515625" style="2" customWidth="1"/>
    <col min="2" max="2" width="22.7109375" style="2" customWidth="1"/>
    <col min="3" max="3" width="2.42578125" style="2" customWidth="1"/>
    <col min="4" max="4" width="23.140625" style="2" customWidth="1"/>
    <col min="5" max="5" width="17.7109375" style="3" customWidth="1"/>
    <col min="6" max="9" width="16" style="2" customWidth="1"/>
    <col min="10" max="10" width="13.28515625" style="2" customWidth="1"/>
    <col min="11" max="12" width="12.5703125" style="1" bestFit="1" customWidth="1"/>
    <col min="13" max="13" width="10.28515625" style="1" bestFit="1" customWidth="1"/>
    <col min="14" max="70" width="9.140625" style="1"/>
    <col min="71" max="16384" width="9.140625" style="2"/>
  </cols>
  <sheetData>
    <row r="1" spans="1:10" ht="21" x14ac:dyDescent="0.35">
      <c r="A1" s="99" t="s">
        <v>0</v>
      </c>
      <c r="B1" s="100"/>
      <c r="C1" s="100"/>
      <c r="D1" s="100"/>
      <c r="E1" s="100"/>
      <c r="F1" s="100"/>
      <c r="G1" s="100"/>
      <c r="H1" s="100"/>
      <c r="I1" s="101"/>
      <c r="J1" s="1"/>
    </row>
    <row r="2" spans="1:10" ht="6" customHeight="1" thickBot="1" x14ac:dyDescent="0.3">
      <c r="A2" s="102"/>
      <c r="B2" s="103"/>
      <c r="C2" s="103"/>
      <c r="D2" s="103"/>
      <c r="E2" s="103"/>
      <c r="F2" s="103"/>
      <c r="G2" s="103"/>
      <c r="H2" s="103"/>
      <c r="I2" s="104"/>
      <c r="J2" s="1"/>
    </row>
    <row r="3" spans="1:10" ht="17.100000000000001" customHeight="1" thickBot="1" x14ac:dyDescent="0.3">
      <c r="A3" s="28" t="s">
        <v>1</v>
      </c>
      <c r="B3" s="95"/>
      <c r="C3" s="96"/>
      <c r="D3" s="33" t="s">
        <v>2</v>
      </c>
      <c r="E3" s="50"/>
      <c r="F3" s="38" t="s">
        <v>3</v>
      </c>
      <c r="G3" s="38" t="s">
        <v>3</v>
      </c>
      <c r="H3" s="38" t="s">
        <v>3</v>
      </c>
      <c r="I3" s="39" t="s">
        <v>4</v>
      </c>
      <c r="J3" s="1"/>
    </row>
    <row r="4" spans="1:10" ht="17.100000000000001" customHeight="1" thickBot="1" x14ac:dyDescent="0.3">
      <c r="A4" s="28" t="s">
        <v>5</v>
      </c>
      <c r="B4" s="105"/>
      <c r="C4" s="106"/>
      <c r="D4" s="96"/>
      <c r="E4" s="31"/>
      <c r="F4" s="59"/>
      <c r="G4" s="59"/>
      <c r="H4" s="59"/>
      <c r="I4" s="60"/>
      <c r="J4" s="1"/>
    </row>
    <row r="5" spans="1:10" ht="17.100000000000001" customHeight="1" thickBot="1" x14ac:dyDescent="0.3">
      <c r="A5" s="29" t="s">
        <v>6</v>
      </c>
      <c r="B5" s="107"/>
      <c r="C5" s="108"/>
      <c r="D5" s="109"/>
      <c r="E5" s="31"/>
      <c r="F5" s="36"/>
      <c r="G5" s="36"/>
      <c r="H5" s="36"/>
      <c r="I5" s="37"/>
      <c r="J5" s="1"/>
    </row>
    <row r="6" spans="1:10" ht="7.9" customHeight="1" thickBot="1" x14ac:dyDescent="0.3">
      <c r="A6" s="30"/>
      <c r="B6" s="34"/>
      <c r="C6" s="34"/>
      <c r="D6" s="34"/>
      <c r="E6" s="32"/>
      <c r="F6" s="34"/>
      <c r="G6" s="34"/>
      <c r="H6" s="34"/>
      <c r="I6" s="35"/>
      <c r="J6" s="1"/>
    </row>
    <row r="7" spans="1:10" ht="47.25" x14ac:dyDescent="0.25">
      <c r="A7" s="11"/>
      <c r="B7" s="12"/>
      <c r="C7" s="12"/>
      <c r="D7" s="12"/>
      <c r="E7" s="51" t="s">
        <v>7</v>
      </c>
      <c r="F7" s="21" t="s">
        <v>8</v>
      </c>
      <c r="G7" s="21" t="s">
        <v>9</v>
      </c>
      <c r="H7" s="21" t="s">
        <v>10</v>
      </c>
      <c r="I7" s="22" t="s">
        <v>11</v>
      </c>
      <c r="J7" s="1"/>
    </row>
    <row r="8" spans="1:10" ht="17.100000000000001" customHeight="1" thickBot="1" x14ac:dyDescent="0.3">
      <c r="A8" s="27" t="s">
        <v>12</v>
      </c>
      <c r="B8" s="4"/>
      <c r="C8" s="4"/>
      <c r="D8" s="4"/>
      <c r="E8" s="44">
        <v>0</v>
      </c>
      <c r="F8" s="7">
        <f>E8/12</f>
        <v>0</v>
      </c>
      <c r="G8" s="7">
        <f>E8/26</f>
        <v>0</v>
      </c>
      <c r="H8" s="7">
        <f>E8/52</f>
        <v>0</v>
      </c>
      <c r="I8" s="14"/>
      <c r="J8" s="1"/>
    </row>
    <row r="9" spans="1:10" ht="14.1" customHeight="1" thickTop="1" x14ac:dyDescent="0.25">
      <c r="A9" s="15"/>
      <c r="B9" s="1"/>
      <c r="C9" s="1"/>
      <c r="D9" s="1"/>
      <c r="E9" s="40"/>
      <c r="F9" s="7"/>
      <c r="G9" s="7"/>
      <c r="H9" s="7"/>
      <c r="I9" s="16"/>
      <c r="J9" s="1"/>
    </row>
    <row r="10" spans="1:10" ht="17.100000000000001" customHeight="1" x14ac:dyDescent="0.25">
      <c r="A10" s="17" t="s">
        <v>13</v>
      </c>
      <c r="B10" s="1"/>
      <c r="C10" s="1"/>
      <c r="D10" s="1"/>
      <c r="E10" s="40"/>
      <c r="F10" s="7"/>
      <c r="G10" s="7"/>
      <c r="H10" s="7"/>
      <c r="I10" s="16"/>
      <c r="J10" s="1"/>
    </row>
    <row r="11" spans="1:10" ht="17.100000000000001" customHeight="1" x14ac:dyDescent="0.25">
      <c r="A11" s="18" t="s">
        <v>14</v>
      </c>
      <c r="B11" s="1"/>
      <c r="C11" s="1"/>
      <c r="D11" s="1"/>
      <c r="E11" s="44">
        <v>0</v>
      </c>
      <c r="F11" s="7">
        <f>E11/12</f>
        <v>0</v>
      </c>
      <c r="G11" s="7">
        <f>E11/26</f>
        <v>0</v>
      </c>
      <c r="H11" s="7">
        <f t="shared" ref="H11:H16" si="0">E11/52</f>
        <v>0</v>
      </c>
      <c r="I11" s="16"/>
      <c r="J11" s="1"/>
    </row>
    <row r="12" spans="1:10" ht="17.100000000000001" customHeight="1" x14ac:dyDescent="0.25">
      <c r="A12" s="18"/>
      <c r="B12" s="1"/>
      <c r="C12" s="1"/>
      <c r="D12" s="1"/>
      <c r="E12" s="44">
        <v>0</v>
      </c>
      <c r="F12" s="7">
        <f>E12/12</f>
        <v>0</v>
      </c>
      <c r="G12" s="7">
        <f>E12/26</f>
        <v>0</v>
      </c>
      <c r="H12" s="7">
        <f t="shared" si="0"/>
        <v>0</v>
      </c>
      <c r="I12" s="16"/>
      <c r="J12" s="1"/>
    </row>
    <row r="13" spans="1:10" ht="17.100000000000001" customHeight="1" x14ac:dyDescent="0.25">
      <c r="A13" s="17" t="s">
        <v>15</v>
      </c>
      <c r="B13" s="1"/>
      <c r="C13" s="1"/>
      <c r="D13" s="1"/>
      <c r="E13" s="40">
        <f>SUM(E11:E12)</f>
        <v>0</v>
      </c>
      <c r="F13" s="7">
        <f>E13/12</f>
        <v>0</v>
      </c>
      <c r="G13" s="7">
        <f>E13/26</f>
        <v>0</v>
      </c>
      <c r="H13" s="7">
        <f t="shared" si="0"/>
        <v>0</v>
      </c>
      <c r="I13" s="16"/>
      <c r="J13" s="1"/>
    </row>
    <row r="14" spans="1:10" ht="17.100000000000001" customHeight="1" x14ac:dyDescent="0.25">
      <c r="A14" s="17" t="s">
        <v>16</v>
      </c>
      <c r="B14" s="1"/>
      <c r="C14" s="1"/>
      <c r="D14" s="1"/>
      <c r="E14" s="40">
        <f>E8-E13</f>
        <v>0</v>
      </c>
      <c r="F14" s="7">
        <f>E14/12</f>
        <v>0</v>
      </c>
      <c r="G14" s="7">
        <f>E14/26</f>
        <v>0</v>
      </c>
      <c r="H14" s="7">
        <f t="shared" si="0"/>
        <v>0</v>
      </c>
      <c r="I14" s="16"/>
      <c r="J14" s="1"/>
    </row>
    <row r="15" spans="1:10" ht="14.1" customHeight="1" x14ac:dyDescent="0.25">
      <c r="A15" s="15"/>
      <c r="B15" s="1"/>
      <c r="C15" s="1"/>
      <c r="D15" s="1"/>
      <c r="E15" s="40"/>
      <c r="F15" s="7"/>
      <c r="G15" s="7"/>
      <c r="H15" s="7"/>
      <c r="I15" s="16"/>
      <c r="J15" s="1"/>
    </row>
    <row r="16" spans="1:10" ht="17.100000000000001" customHeight="1" x14ac:dyDescent="0.25">
      <c r="A16" s="15" t="s">
        <v>17</v>
      </c>
      <c r="B16" s="1"/>
      <c r="C16" s="1"/>
      <c r="D16" s="1"/>
      <c r="E16" s="48">
        <f>E53</f>
        <v>0</v>
      </c>
      <c r="F16" s="7">
        <f>E16/12</f>
        <v>0</v>
      </c>
      <c r="G16" s="8">
        <f>E16/26</f>
        <v>0</v>
      </c>
      <c r="H16" s="7">
        <f t="shared" si="0"/>
        <v>0</v>
      </c>
      <c r="I16" s="19"/>
      <c r="J16" s="1"/>
    </row>
    <row r="17" spans="1:13" ht="17.100000000000001" customHeight="1" x14ac:dyDescent="0.25">
      <c r="A17" s="17" t="s">
        <v>18</v>
      </c>
      <c r="B17" s="1"/>
      <c r="C17" s="1"/>
      <c r="D17" s="1"/>
      <c r="E17" s="53">
        <f>E14-E16</f>
        <v>0</v>
      </c>
      <c r="F17" s="55">
        <f>E17/12</f>
        <v>0</v>
      </c>
      <c r="G17" s="8">
        <f>E17/26</f>
        <v>0</v>
      </c>
      <c r="H17" s="55">
        <f>E17/52</f>
        <v>0</v>
      </c>
      <c r="I17" s="16"/>
      <c r="J17" s="1"/>
    </row>
    <row r="18" spans="1:13" ht="14.1" customHeight="1" x14ac:dyDescent="0.25">
      <c r="A18" s="15"/>
      <c r="B18" s="1"/>
      <c r="C18" s="1"/>
      <c r="D18" s="1"/>
      <c r="E18" s="52"/>
      <c r="F18" s="7"/>
      <c r="G18" s="7"/>
      <c r="H18" s="7"/>
      <c r="I18" s="16"/>
      <c r="J18" s="1"/>
    </row>
    <row r="19" spans="1:13" ht="17.100000000000001" customHeight="1" x14ac:dyDescent="0.25">
      <c r="A19" s="17" t="s">
        <v>19</v>
      </c>
      <c r="B19" s="1"/>
      <c r="C19" s="1"/>
      <c r="D19" s="1"/>
      <c r="E19" s="40"/>
      <c r="F19" s="7"/>
      <c r="G19" s="7"/>
      <c r="H19" s="7"/>
      <c r="I19" s="16"/>
      <c r="J19" s="1"/>
    </row>
    <row r="20" spans="1:13" ht="17.100000000000001" customHeight="1" x14ac:dyDescent="0.25">
      <c r="A20" s="18" t="s">
        <v>20</v>
      </c>
      <c r="B20" s="1"/>
      <c r="C20" s="1"/>
      <c r="D20" s="1"/>
      <c r="E20" s="44">
        <v>0</v>
      </c>
      <c r="F20" s="7">
        <f>E20/12</f>
        <v>0</v>
      </c>
      <c r="G20" s="7">
        <f>E20/26</f>
        <v>0</v>
      </c>
      <c r="H20" s="7">
        <f>E20/52</f>
        <v>0</v>
      </c>
      <c r="I20" s="16"/>
      <c r="J20" s="1"/>
    </row>
    <row r="21" spans="1:13" ht="17.100000000000001" customHeight="1" x14ac:dyDescent="0.25">
      <c r="A21" s="18" t="s">
        <v>21</v>
      </c>
      <c r="B21" s="1"/>
      <c r="C21" s="1"/>
      <c r="D21" s="1"/>
      <c r="E21" s="44">
        <v>0</v>
      </c>
      <c r="F21" s="7">
        <f>E21/12</f>
        <v>0</v>
      </c>
      <c r="G21" s="7">
        <f>E21/26</f>
        <v>0</v>
      </c>
      <c r="H21" s="7">
        <f t="shared" ref="H21:H32" si="1">E21/52</f>
        <v>0</v>
      </c>
      <c r="I21" s="16"/>
      <c r="J21" s="1"/>
    </row>
    <row r="22" spans="1:13" ht="17.100000000000001" customHeight="1" x14ac:dyDescent="0.25">
      <c r="A22" s="18"/>
      <c r="B22" s="1"/>
      <c r="C22" s="1"/>
      <c r="D22" s="1"/>
      <c r="E22" s="44">
        <v>0</v>
      </c>
      <c r="F22" s="7">
        <f>E22/12</f>
        <v>0</v>
      </c>
      <c r="G22" s="7">
        <f>E22/26</f>
        <v>0</v>
      </c>
      <c r="H22" s="7">
        <f t="shared" si="1"/>
        <v>0</v>
      </c>
      <c r="I22" s="16"/>
      <c r="J22" s="1"/>
      <c r="M22" s="23"/>
    </row>
    <row r="23" spans="1:13" ht="17.100000000000001" customHeight="1" x14ac:dyDescent="0.25">
      <c r="A23" s="18"/>
      <c r="B23" s="1"/>
      <c r="C23" s="1"/>
      <c r="D23" s="1"/>
      <c r="E23" s="44">
        <v>0</v>
      </c>
      <c r="F23" s="7"/>
      <c r="G23" s="7"/>
      <c r="H23" s="7"/>
      <c r="I23" s="16"/>
      <c r="J23" s="1"/>
      <c r="M23" s="23"/>
    </row>
    <row r="24" spans="1:13" ht="17.100000000000001" customHeight="1" x14ac:dyDescent="0.25">
      <c r="A24" s="18"/>
      <c r="B24" s="1"/>
      <c r="C24" s="1"/>
      <c r="D24" s="1"/>
      <c r="E24" s="58"/>
      <c r="F24" s="56">
        <f>E24/12</f>
        <v>0</v>
      </c>
      <c r="G24" s="7">
        <f>E24/26</f>
        <v>0</v>
      </c>
      <c r="H24" s="7">
        <f t="shared" si="1"/>
        <v>0</v>
      </c>
      <c r="I24" s="16"/>
      <c r="J24" s="1"/>
    </row>
    <row r="25" spans="1:13" ht="17.100000000000001" customHeight="1" x14ac:dyDescent="0.25">
      <c r="A25" s="17" t="s">
        <v>22</v>
      </c>
      <c r="B25" s="1"/>
      <c r="C25" s="1"/>
      <c r="D25" s="1"/>
      <c r="E25" s="57"/>
      <c r="F25" s="7"/>
      <c r="G25" s="7"/>
      <c r="H25" s="7"/>
      <c r="I25" s="16"/>
      <c r="J25" s="1"/>
    </row>
    <row r="26" spans="1:13" ht="17.100000000000001" customHeight="1" x14ac:dyDescent="0.25">
      <c r="A26" s="18" t="s">
        <v>56</v>
      </c>
      <c r="B26" s="1"/>
      <c r="C26" s="1"/>
      <c r="D26" s="1"/>
      <c r="E26" s="44">
        <v>0</v>
      </c>
      <c r="F26" s="7"/>
      <c r="G26" s="7"/>
      <c r="H26" s="7"/>
      <c r="I26" s="16"/>
      <c r="J26" s="1"/>
    </row>
    <row r="27" spans="1:13" ht="17.100000000000001" customHeight="1" x14ac:dyDescent="0.25">
      <c r="A27" s="18"/>
      <c r="B27" s="1"/>
      <c r="C27" s="1"/>
      <c r="D27" s="1"/>
      <c r="E27" s="44">
        <v>0</v>
      </c>
      <c r="F27" s="7"/>
      <c r="G27" s="7"/>
      <c r="H27" s="7"/>
      <c r="I27" s="16"/>
      <c r="J27" s="1"/>
    </row>
    <row r="28" spans="1:13" ht="17.100000000000001" customHeight="1" x14ac:dyDescent="0.25">
      <c r="A28" s="18"/>
      <c r="B28" s="1"/>
      <c r="C28" s="1"/>
      <c r="D28" s="1"/>
      <c r="E28" s="57"/>
      <c r="F28" s="7"/>
      <c r="G28" s="7"/>
      <c r="H28" s="7"/>
      <c r="I28" s="16"/>
      <c r="J28" s="1"/>
    </row>
    <row r="29" spans="1:13" ht="17.100000000000001" customHeight="1" x14ac:dyDescent="0.25">
      <c r="A29" s="17" t="s">
        <v>23</v>
      </c>
      <c r="B29" s="1"/>
      <c r="C29" s="1"/>
      <c r="D29" s="1"/>
      <c r="E29" s="57"/>
      <c r="F29" s="7"/>
      <c r="G29" s="7"/>
      <c r="H29" s="7"/>
      <c r="I29" s="16"/>
      <c r="J29" s="1"/>
      <c r="M29" s="23"/>
    </row>
    <row r="30" spans="1:13" ht="17.100000000000001" customHeight="1" x14ac:dyDescent="0.25">
      <c r="A30" s="18" t="s">
        <v>24</v>
      </c>
      <c r="B30" s="1"/>
      <c r="C30" s="1"/>
      <c r="D30" s="1"/>
      <c r="E30" s="44">
        <v>0</v>
      </c>
      <c r="F30" s="7">
        <f>E30/12</f>
        <v>0</v>
      </c>
      <c r="G30" s="7">
        <f>E30/26</f>
        <v>0</v>
      </c>
      <c r="H30" s="7">
        <f t="shared" si="1"/>
        <v>0</v>
      </c>
      <c r="I30" s="16"/>
      <c r="J30" s="1"/>
    </row>
    <row r="31" spans="1:13" ht="17.100000000000001" customHeight="1" x14ac:dyDescent="0.25">
      <c r="A31" s="18" t="s">
        <v>25</v>
      </c>
      <c r="B31" s="1"/>
      <c r="C31" s="1"/>
      <c r="D31" s="1"/>
      <c r="E31" s="44">
        <v>0</v>
      </c>
      <c r="F31" s="7">
        <f>E31/12</f>
        <v>0</v>
      </c>
      <c r="G31" s="7">
        <f>E31/26</f>
        <v>0</v>
      </c>
      <c r="H31" s="7">
        <f t="shared" si="1"/>
        <v>0</v>
      </c>
      <c r="I31" s="16"/>
      <c r="J31" s="1"/>
    </row>
    <row r="32" spans="1:13" ht="17.100000000000001" customHeight="1" x14ac:dyDescent="0.25">
      <c r="A32" s="18"/>
      <c r="B32" s="1"/>
      <c r="C32" s="1"/>
      <c r="D32" s="1"/>
      <c r="E32" s="44">
        <v>0</v>
      </c>
      <c r="F32" s="7">
        <f>E32/12</f>
        <v>0</v>
      </c>
      <c r="G32" s="7">
        <f>E32/26</f>
        <v>0</v>
      </c>
      <c r="H32" s="7">
        <f t="shared" si="1"/>
        <v>0</v>
      </c>
      <c r="I32" s="16"/>
      <c r="J32" s="1"/>
    </row>
    <row r="33" spans="1:10" ht="17.100000000000001" customHeight="1" x14ac:dyDescent="0.25">
      <c r="A33" s="17"/>
      <c r="B33" s="1"/>
      <c r="C33" s="1"/>
      <c r="D33" s="1"/>
      <c r="E33" s="48"/>
      <c r="F33" s="7"/>
      <c r="G33" s="7"/>
      <c r="H33" s="7"/>
      <c r="I33" s="16"/>
      <c r="J33" s="1"/>
    </row>
    <row r="34" spans="1:10" ht="17.100000000000001" customHeight="1" thickBot="1" x14ac:dyDescent="0.3">
      <c r="A34" s="13" t="s">
        <v>26</v>
      </c>
      <c r="B34" s="4"/>
      <c r="C34" s="4"/>
      <c r="D34" s="4"/>
      <c r="E34" s="49">
        <f>E8-E11-E12-E16-SUM(E20:E33)</f>
        <v>0</v>
      </c>
      <c r="F34" s="9">
        <f>E34/12</f>
        <v>0</v>
      </c>
      <c r="G34" s="9">
        <f>E34/26</f>
        <v>0</v>
      </c>
      <c r="H34" s="9">
        <f>E34/52</f>
        <v>0</v>
      </c>
      <c r="I34" s="20"/>
      <c r="J34" s="1"/>
    </row>
    <row r="35" spans="1:10" ht="17.100000000000001" customHeight="1" thickTop="1" x14ac:dyDescent="0.25">
      <c r="A35" s="17" t="s">
        <v>27</v>
      </c>
      <c r="B35" s="1"/>
      <c r="C35" s="1"/>
      <c r="D35" s="1"/>
      <c r="E35" s="41">
        <f>E17</f>
        <v>0</v>
      </c>
      <c r="F35" s="7">
        <f>E35/12</f>
        <v>0</v>
      </c>
      <c r="G35" s="7">
        <f>E35/26</f>
        <v>0</v>
      </c>
      <c r="H35" s="7">
        <f>E35/52</f>
        <v>0</v>
      </c>
      <c r="I35" s="16"/>
      <c r="J35" s="1"/>
    </row>
    <row r="36" spans="1:10" ht="14.1" customHeight="1" x14ac:dyDescent="0.25">
      <c r="A36" s="15"/>
      <c r="B36" s="1"/>
      <c r="C36" s="1"/>
      <c r="D36" s="1"/>
      <c r="E36" s="40"/>
      <c r="F36" s="7"/>
      <c r="G36" s="7"/>
      <c r="H36" s="7"/>
      <c r="I36" s="16"/>
      <c r="J36" s="1"/>
    </row>
    <row r="37" spans="1:10" ht="17.100000000000001" customHeight="1" x14ac:dyDescent="0.25">
      <c r="A37" s="17" t="s">
        <v>28</v>
      </c>
      <c r="B37" s="1"/>
      <c r="C37" s="1"/>
      <c r="D37" s="1"/>
      <c r="E37" s="40"/>
      <c r="F37" s="7"/>
      <c r="G37" s="7"/>
      <c r="H37" s="7"/>
      <c r="I37" s="16"/>
      <c r="J37" s="1"/>
    </row>
    <row r="38" spans="1:10" ht="17.100000000000001" customHeight="1" x14ac:dyDescent="0.25">
      <c r="A38" s="15" t="s">
        <v>29</v>
      </c>
      <c r="B38" s="1"/>
      <c r="C38" s="1"/>
      <c r="D38" s="1"/>
      <c r="E38" s="44">
        <v>0</v>
      </c>
      <c r="F38" s="7">
        <f>E38/12</f>
        <v>0</v>
      </c>
      <c r="G38" s="7">
        <f>E38/26</f>
        <v>0</v>
      </c>
      <c r="H38" s="7">
        <f t="shared" ref="H38:H41" si="2">E38/52</f>
        <v>0</v>
      </c>
      <c r="I38" s="16"/>
      <c r="J38" s="1"/>
    </row>
    <row r="39" spans="1:10" ht="17.100000000000001" customHeight="1" x14ac:dyDescent="0.25">
      <c r="A39" s="15" t="s">
        <v>30</v>
      </c>
      <c r="B39" s="1"/>
      <c r="C39" s="1"/>
      <c r="D39" s="1"/>
      <c r="E39" s="44">
        <v>0</v>
      </c>
      <c r="F39" s="7">
        <f>E39/12</f>
        <v>0</v>
      </c>
      <c r="G39" s="7">
        <f>E39/26</f>
        <v>0</v>
      </c>
      <c r="H39" s="7">
        <f t="shared" si="2"/>
        <v>0</v>
      </c>
      <c r="I39" s="16"/>
      <c r="J39" s="1"/>
    </row>
    <row r="40" spans="1:10" ht="14.1" customHeight="1" x14ac:dyDescent="0.25">
      <c r="A40" s="15"/>
      <c r="B40" s="1"/>
      <c r="C40" s="1"/>
      <c r="D40" s="1"/>
      <c r="E40" s="44">
        <v>0</v>
      </c>
      <c r="F40" s="7">
        <f>E40/12</f>
        <v>0</v>
      </c>
      <c r="G40" s="7">
        <f>E40/26</f>
        <v>0</v>
      </c>
      <c r="H40" s="7">
        <f t="shared" si="2"/>
        <v>0</v>
      </c>
      <c r="I40" s="16"/>
      <c r="J40" s="1"/>
    </row>
    <row r="41" spans="1:10" ht="17.100000000000001" customHeight="1" x14ac:dyDescent="0.25">
      <c r="A41" s="17" t="s">
        <v>31</v>
      </c>
      <c r="B41" s="1"/>
      <c r="C41" s="1"/>
      <c r="D41" s="1"/>
      <c r="E41" s="43">
        <f>SUM(E38:E40)</f>
        <v>0</v>
      </c>
      <c r="F41" s="7">
        <f>E41/12</f>
        <v>0</v>
      </c>
      <c r="G41" s="7">
        <f>E41/26</f>
        <v>0</v>
      </c>
      <c r="H41" s="7">
        <f t="shared" si="2"/>
        <v>0</v>
      </c>
      <c r="I41" s="16"/>
      <c r="J41" s="1"/>
    </row>
    <row r="42" spans="1:10" ht="17.100000000000001" customHeight="1" thickBot="1" x14ac:dyDescent="0.3">
      <c r="A42" s="13" t="s">
        <v>32</v>
      </c>
      <c r="B42" s="4"/>
      <c r="C42" s="4"/>
      <c r="D42" s="4"/>
      <c r="E42" s="42">
        <f>E35-E41-E50</f>
        <v>0</v>
      </c>
      <c r="F42" s="6">
        <f>F35-F41</f>
        <v>0</v>
      </c>
      <c r="G42" s="6">
        <f>G35-G41</f>
        <v>0</v>
      </c>
      <c r="H42" s="6">
        <f>H35-H41</f>
        <v>0</v>
      </c>
      <c r="I42" s="20"/>
      <c r="J42" s="1"/>
    </row>
    <row r="43" spans="1:10" ht="14.1" customHeight="1" thickTop="1" thickBo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"/>
    </row>
    <row r="44" spans="1:10" ht="17.100000000000001" customHeight="1" x14ac:dyDescent="0.25">
      <c r="A44" s="118" t="s">
        <v>33</v>
      </c>
      <c r="B44" s="119"/>
      <c r="C44" s="119"/>
      <c r="D44" s="120"/>
      <c r="E44" s="112">
        <f>E8</f>
        <v>0</v>
      </c>
      <c r="F44" s="113"/>
      <c r="G44" s="113"/>
      <c r="H44" s="113"/>
      <c r="I44" s="114"/>
      <c r="J44" s="1"/>
    </row>
    <row r="45" spans="1:10" ht="17.100000000000001" customHeight="1" x14ac:dyDescent="0.25">
      <c r="A45" s="92" t="s">
        <v>34</v>
      </c>
      <c r="B45" s="93"/>
      <c r="C45" s="93"/>
      <c r="D45" s="94"/>
      <c r="E45" s="90"/>
      <c r="F45" s="115"/>
      <c r="G45" s="115"/>
      <c r="H45" s="115"/>
      <c r="I45" s="116"/>
      <c r="J45" s="1"/>
    </row>
    <row r="46" spans="1:10" ht="17.100000000000001" customHeight="1" x14ac:dyDescent="0.25">
      <c r="A46" s="92" t="s">
        <v>35</v>
      </c>
      <c r="B46" s="93"/>
      <c r="C46" s="93"/>
      <c r="D46" s="94"/>
      <c r="E46" s="89">
        <f>SUM(E39:E40)</f>
        <v>0</v>
      </c>
      <c r="F46" s="90"/>
      <c r="G46" s="90"/>
      <c r="H46" s="90"/>
      <c r="I46" s="91"/>
      <c r="J46" s="1"/>
    </row>
    <row r="47" spans="1:10" ht="17.100000000000001" customHeight="1" x14ac:dyDescent="0.25">
      <c r="A47" s="92" t="s">
        <v>36</v>
      </c>
      <c r="B47" s="93"/>
      <c r="C47" s="93"/>
      <c r="D47" s="94"/>
      <c r="E47" s="89">
        <f>SUM(E11:E12)</f>
        <v>0</v>
      </c>
      <c r="F47" s="90"/>
      <c r="G47" s="90"/>
      <c r="H47" s="90"/>
      <c r="I47" s="91"/>
      <c r="J47" s="1"/>
    </row>
    <row r="48" spans="1:10" ht="17.100000000000001" customHeight="1" x14ac:dyDescent="0.25">
      <c r="A48" s="45"/>
      <c r="B48" s="46"/>
      <c r="C48" s="46"/>
      <c r="D48" s="47"/>
      <c r="E48" s="89"/>
      <c r="F48" s="90"/>
      <c r="G48" s="90"/>
      <c r="H48" s="90"/>
      <c r="I48" s="91"/>
      <c r="J48" s="1"/>
    </row>
    <row r="49" spans="1:13" ht="17.100000000000001" customHeight="1" x14ac:dyDescent="0.25">
      <c r="A49" s="92" t="s">
        <v>22</v>
      </c>
      <c r="B49" s="93"/>
      <c r="C49" s="93"/>
      <c r="D49" s="94"/>
      <c r="E49" s="89">
        <f>SUM(E26:E27)</f>
        <v>0</v>
      </c>
      <c r="F49" s="90"/>
      <c r="G49" s="90"/>
      <c r="H49" s="90"/>
      <c r="I49" s="91"/>
      <c r="J49" s="1"/>
    </row>
    <row r="50" spans="1:13" ht="17.100000000000001" customHeight="1" x14ac:dyDescent="0.25">
      <c r="A50" s="135" t="s">
        <v>23</v>
      </c>
      <c r="B50" s="136"/>
      <c r="C50" s="136"/>
      <c r="D50" s="137"/>
      <c r="E50" s="121">
        <f>SUM(E30:E33)</f>
        <v>0</v>
      </c>
      <c r="F50" s="122"/>
      <c r="G50" s="122"/>
      <c r="H50" s="122"/>
      <c r="I50" s="123"/>
      <c r="J50" s="1"/>
      <c r="K50" s="54"/>
    </row>
    <row r="51" spans="1:13" ht="17.100000000000001" customHeight="1" x14ac:dyDescent="0.25">
      <c r="A51" s="132" t="s">
        <v>37</v>
      </c>
      <c r="B51" s="133"/>
      <c r="C51" s="133"/>
      <c r="D51" s="134"/>
      <c r="E51" s="124">
        <f>E44-SUM(E46:I50)</f>
        <v>0</v>
      </c>
      <c r="F51" s="125"/>
      <c r="G51" s="125"/>
      <c r="H51" s="125"/>
      <c r="I51" s="126"/>
      <c r="J51" s="54"/>
      <c r="K51" s="24"/>
      <c r="L51" s="54"/>
      <c r="M51" s="54"/>
    </row>
    <row r="52" spans="1:13" ht="14.1" customHeight="1" x14ac:dyDescent="0.25">
      <c r="A52" s="129"/>
      <c r="B52" s="130"/>
      <c r="C52" s="130"/>
      <c r="D52" s="131"/>
      <c r="E52" s="89"/>
      <c r="F52" s="90"/>
      <c r="G52" s="90"/>
      <c r="H52" s="90"/>
      <c r="I52" s="91"/>
      <c r="J52" s="54"/>
    </row>
    <row r="53" spans="1:13" ht="28.9" customHeight="1" x14ac:dyDescent="0.25">
      <c r="A53" s="127" t="s">
        <v>38</v>
      </c>
      <c r="B53" s="128"/>
      <c r="C53" s="128"/>
      <c r="D53" s="128"/>
      <c r="E53" s="121">
        <f>IF(E51&gt;250000,30000,(E51-E51/1.12))</f>
        <v>0</v>
      </c>
      <c r="F53" s="122"/>
      <c r="G53" s="122"/>
      <c r="H53" s="122"/>
      <c r="I53" s="123"/>
      <c r="J53" s="54"/>
      <c r="K53" s="54"/>
      <c r="L53" s="54"/>
    </row>
    <row r="54" spans="1:13" ht="14.1" customHeight="1" x14ac:dyDescent="0.25">
      <c r="A54" s="132" t="s">
        <v>39</v>
      </c>
      <c r="B54" s="133"/>
      <c r="C54" s="133"/>
      <c r="D54" s="134"/>
      <c r="E54" s="125">
        <f>E44-E53-E46-SUM(E30:E32)</f>
        <v>0</v>
      </c>
      <c r="F54" s="141"/>
      <c r="G54" s="141"/>
      <c r="H54" s="141"/>
      <c r="I54" s="142"/>
      <c r="J54" s="54"/>
      <c r="L54" s="54"/>
    </row>
    <row r="55" spans="1:13" ht="17.100000000000001" customHeight="1" thickBot="1" x14ac:dyDescent="0.3">
      <c r="A55" s="138"/>
      <c r="B55" s="139"/>
      <c r="C55" s="139"/>
      <c r="D55" s="140"/>
      <c r="E55" s="143"/>
      <c r="F55" s="144"/>
      <c r="G55" s="144"/>
      <c r="H55" s="144"/>
      <c r="I55" s="145"/>
      <c r="J55" s="54"/>
      <c r="K55" s="54"/>
      <c r="L55" s="54"/>
    </row>
    <row r="56" spans="1:13" ht="17.100000000000001" customHeight="1" x14ac:dyDescent="0.25">
      <c r="A56" s="46"/>
      <c r="B56" s="46"/>
      <c r="C56" s="46"/>
      <c r="D56" s="46"/>
      <c r="E56" s="61"/>
      <c r="F56" s="61"/>
      <c r="G56" s="61"/>
      <c r="H56" s="61"/>
      <c r="I56" s="61"/>
      <c r="J56" s="54"/>
      <c r="K56" s="54"/>
      <c r="L56" s="54"/>
    </row>
    <row r="57" spans="1:13" hidden="1" x14ac:dyDescent="0.25">
      <c r="A57" s="69" t="s">
        <v>40</v>
      </c>
      <c r="B57" s="70"/>
      <c r="C57" s="70"/>
      <c r="D57" s="70"/>
      <c r="E57" s="71"/>
      <c r="F57" s="72"/>
      <c r="G57" s="72"/>
      <c r="H57" s="72"/>
      <c r="I57" s="73"/>
      <c r="J57" s="54"/>
      <c r="L57" s="54"/>
    </row>
    <row r="58" spans="1:13" hidden="1" x14ac:dyDescent="0.25">
      <c r="A58" s="76" t="s">
        <v>41</v>
      </c>
      <c r="B58" s="65"/>
      <c r="C58" s="65"/>
      <c r="D58" s="65"/>
      <c r="E58" s="68"/>
      <c r="F58" s="66"/>
      <c r="G58" s="66"/>
      <c r="H58" s="66"/>
      <c r="I58" s="77"/>
      <c r="J58" s="54"/>
      <c r="L58" s="54"/>
    </row>
    <row r="59" spans="1:13" ht="15.75" hidden="1" thickBot="1" x14ac:dyDescent="0.3">
      <c r="A59" s="83" t="s">
        <v>42</v>
      </c>
      <c r="B59" s="84"/>
      <c r="C59" s="84"/>
      <c r="D59" s="84"/>
      <c r="E59" s="85"/>
      <c r="F59" s="86"/>
      <c r="G59" s="86"/>
      <c r="H59" s="86"/>
      <c r="I59" s="87">
        <f>E34</f>
        <v>0</v>
      </c>
      <c r="J59" s="54"/>
      <c r="L59" s="54"/>
    </row>
    <row r="60" spans="1:13" hidden="1" x14ac:dyDescent="0.25">
      <c r="A60" s="74" t="s">
        <v>43</v>
      </c>
      <c r="B60" s="63"/>
      <c r="C60" s="63"/>
      <c r="D60" s="63"/>
      <c r="E60" s="67"/>
      <c r="F60" s="64"/>
      <c r="G60" s="64"/>
      <c r="H60" s="64"/>
      <c r="I60" s="75"/>
      <c r="J60" s="54"/>
      <c r="L60" s="54"/>
    </row>
    <row r="61" spans="1:13" hidden="1" x14ac:dyDescent="0.25">
      <c r="A61" s="74" t="s">
        <v>44</v>
      </c>
      <c r="B61" s="63"/>
      <c r="C61" s="63"/>
      <c r="D61" s="63"/>
      <c r="E61" s="67"/>
      <c r="F61" s="64"/>
      <c r="G61" s="64"/>
      <c r="H61" s="64"/>
      <c r="I61" s="75">
        <f>E38</f>
        <v>0</v>
      </c>
      <c r="J61" s="54"/>
      <c r="L61" s="54"/>
    </row>
    <row r="62" spans="1:13" hidden="1" x14ac:dyDescent="0.25">
      <c r="A62" s="74" t="s">
        <v>45</v>
      </c>
      <c r="B62" s="63"/>
      <c r="C62" s="63"/>
      <c r="D62" s="63"/>
      <c r="E62" s="67"/>
      <c r="F62" s="64"/>
      <c r="G62" s="64"/>
      <c r="H62" s="64"/>
      <c r="I62" s="75">
        <f>E46</f>
        <v>0</v>
      </c>
      <c r="J62" s="54"/>
      <c r="L62" s="54"/>
    </row>
    <row r="63" spans="1:13" hidden="1" x14ac:dyDescent="0.25">
      <c r="A63" s="74" t="s">
        <v>46</v>
      </c>
      <c r="B63" s="63"/>
      <c r="C63" s="63"/>
      <c r="D63" s="63"/>
      <c r="E63" s="67"/>
      <c r="F63" s="64"/>
      <c r="G63" s="64"/>
      <c r="H63" s="64"/>
      <c r="I63" s="75">
        <f>I59-SUM(I61:I62)</f>
        <v>0</v>
      </c>
      <c r="J63" s="54"/>
      <c r="L63" s="54"/>
    </row>
    <row r="64" spans="1:13" hidden="1" x14ac:dyDescent="0.25">
      <c r="A64" s="74" t="s">
        <v>47</v>
      </c>
      <c r="B64" s="63"/>
      <c r="C64" s="63"/>
      <c r="D64" s="63"/>
      <c r="E64" s="67"/>
      <c r="F64" s="64"/>
      <c r="G64" s="64"/>
      <c r="H64" s="64"/>
      <c r="I64" s="75">
        <f>SUM(E20:E23)</f>
        <v>0</v>
      </c>
      <c r="J64" s="54"/>
      <c r="L64" s="54"/>
    </row>
    <row r="65" spans="1:12" hidden="1" x14ac:dyDescent="0.25">
      <c r="A65" s="74" t="s">
        <v>48</v>
      </c>
      <c r="B65" s="63"/>
      <c r="C65" s="63"/>
      <c r="D65" s="63"/>
      <c r="E65" s="67"/>
      <c r="F65" s="64"/>
      <c r="G65" s="64"/>
      <c r="H65" s="64"/>
      <c r="I65" s="75">
        <f>SUM(E49)</f>
        <v>0</v>
      </c>
      <c r="J65" s="54"/>
      <c r="L65" s="54"/>
    </row>
    <row r="66" spans="1:12" hidden="1" x14ac:dyDescent="0.25">
      <c r="A66" s="74" t="s">
        <v>49</v>
      </c>
      <c r="B66" s="63"/>
      <c r="C66" s="63"/>
      <c r="D66" s="63"/>
      <c r="E66" s="67"/>
      <c r="F66" s="64"/>
      <c r="G66" s="64"/>
      <c r="H66" s="64"/>
      <c r="I66" s="75">
        <f>E53</f>
        <v>0</v>
      </c>
      <c r="J66" s="54"/>
      <c r="L66" s="54"/>
    </row>
    <row r="67" spans="1:12" hidden="1" x14ac:dyDescent="0.25">
      <c r="A67" s="74" t="s">
        <v>50</v>
      </c>
      <c r="B67" s="63"/>
      <c r="C67" s="63"/>
      <c r="D67" s="63"/>
      <c r="E67" s="67"/>
      <c r="F67" s="64"/>
      <c r="G67" s="64"/>
      <c r="H67" s="64"/>
      <c r="I67" s="75">
        <f>E50</f>
        <v>0</v>
      </c>
      <c r="J67" s="54"/>
      <c r="L67" s="54"/>
    </row>
    <row r="68" spans="1:12" hidden="1" x14ac:dyDescent="0.25">
      <c r="A68" s="74" t="s">
        <v>51</v>
      </c>
      <c r="B68" s="63"/>
      <c r="C68" s="63"/>
      <c r="D68" s="63"/>
      <c r="E68" s="67"/>
      <c r="F68" s="64"/>
      <c r="G68" s="64"/>
      <c r="H68" s="64"/>
      <c r="I68" s="75">
        <f>SUM(E11:E12)</f>
        <v>0</v>
      </c>
      <c r="J68" s="54"/>
      <c r="L68" s="54"/>
    </row>
    <row r="69" spans="1:12" ht="15.75" hidden="1" thickBot="1" x14ac:dyDescent="0.3">
      <c r="A69" s="74"/>
      <c r="B69" s="63"/>
      <c r="C69" s="63"/>
      <c r="D69" s="63"/>
      <c r="E69" s="67"/>
      <c r="F69" s="64"/>
      <c r="G69" s="64"/>
      <c r="H69" s="64"/>
      <c r="I69" s="75"/>
      <c r="J69" s="54"/>
      <c r="L69" s="54"/>
    </row>
    <row r="70" spans="1:12" ht="15.75" hidden="1" thickBot="1" x14ac:dyDescent="0.3">
      <c r="A70" s="78" t="s">
        <v>52</v>
      </c>
      <c r="B70" s="79"/>
      <c r="C70" s="79"/>
      <c r="D70" s="79"/>
      <c r="E70" s="80"/>
      <c r="F70" s="81"/>
      <c r="G70" s="81"/>
      <c r="H70" s="81"/>
      <c r="I70" s="82">
        <f>SUM(I61:I68)</f>
        <v>0</v>
      </c>
      <c r="J70" s="54"/>
      <c r="L70" s="54"/>
    </row>
    <row r="71" spans="1:12" hidden="1" x14ac:dyDescent="0.25">
      <c r="A71" s="62"/>
      <c r="B71" s="62"/>
      <c r="C71" s="62"/>
      <c r="D71" s="62"/>
      <c r="E71" s="61"/>
      <c r="F71" s="61"/>
      <c r="G71" s="61"/>
      <c r="H71" s="61"/>
      <c r="I71" s="61"/>
      <c r="J71" s="54"/>
      <c r="L71" s="54"/>
    </row>
    <row r="72" spans="1:12" hidden="1" x14ac:dyDescent="0.25">
      <c r="A72" s="62"/>
      <c r="B72" s="62"/>
      <c r="C72" s="62"/>
      <c r="D72" s="62"/>
      <c r="E72" s="61"/>
      <c r="F72" s="61"/>
      <c r="G72" s="61"/>
      <c r="H72" s="61"/>
      <c r="I72" s="61"/>
      <c r="J72" s="54"/>
      <c r="L72" s="54"/>
    </row>
    <row r="73" spans="1:12" hidden="1" x14ac:dyDescent="0.25">
      <c r="A73" s="62"/>
      <c r="B73" s="62"/>
      <c r="C73" s="62"/>
      <c r="D73" s="62"/>
      <c r="E73" s="61"/>
      <c r="F73" s="61"/>
      <c r="G73" s="61"/>
      <c r="H73" s="61"/>
      <c r="I73" s="61"/>
      <c r="J73" s="54"/>
      <c r="L73" s="54"/>
    </row>
    <row r="74" spans="1:12" x14ac:dyDescent="0.25">
      <c r="A74" s="1"/>
      <c r="B74" s="1"/>
      <c r="C74" s="1"/>
      <c r="D74" s="1"/>
      <c r="E74" s="10"/>
      <c r="F74" s="1"/>
      <c r="G74" s="1"/>
      <c r="H74" s="1"/>
      <c r="I74" s="1"/>
      <c r="J74" s="1"/>
    </row>
    <row r="75" spans="1:12" x14ac:dyDescent="0.25">
      <c r="A75" s="25"/>
      <c r="B75" s="25"/>
      <c r="C75" s="5"/>
      <c r="D75" s="111"/>
      <c r="E75" s="111"/>
      <c r="F75" s="97"/>
      <c r="G75" s="97"/>
      <c r="H75" s="97"/>
      <c r="I75" s="97"/>
      <c r="J75" s="1"/>
    </row>
    <row r="76" spans="1:12" ht="15" customHeight="1" x14ac:dyDescent="0.25">
      <c r="A76" s="98" t="s">
        <v>53</v>
      </c>
      <c r="B76" s="98"/>
      <c r="C76" s="26"/>
      <c r="D76" s="110" t="s">
        <v>54</v>
      </c>
      <c r="E76" s="110"/>
      <c r="F76" s="98"/>
      <c r="G76" s="98"/>
      <c r="H76" s="98"/>
      <c r="I76" s="98"/>
      <c r="J76" s="1"/>
    </row>
    <row r="77" spans="1:12" ht="15" customHeight="1" x14ac:dyDescent="0.25">
      <c r="A77" s="1"/>
      <c r="B77" s="10"/>
      <c r="C77" s="5"/>
      <c r="D77" s="5"/>
      <c r="E77" s="5"/>
      <c r="F77" s="1"/>
      <c r="G77" s="1"/>
      <c r="H77" s="1"/>
      <c r="I77" s="1"/>
      <c r="J77" s="1"/>
    </row>
    <row r="78" spans="1:12" ht="15" customHeight="1" x14ac:dyDescent="0.25">
      <c r="A78" s="111"/>
      <c r="B78" s="111"/>
      <c r="C78" s="5"/>
      <c r="D78" s="25"/>
      <c r="E78" s="25"/>
      <c r="F78" s="97"/>
      <c r="G78" s="97"/>
      <c r="H78" s="97"/>
      <c r="I78" s="97"/>
      <c r="J78" s="1"/>
    </row>
    <row r="79" spans="1:12" ht="15" customHeight="1" x14ac:dyDescent="0.25">
      <c r="A79" s="98" t="s">
        <v>55</v>
      </c>
      <c r="B79" s="98"/>
      <c r="C79" s="26"/>
      <c r="D79" s="110" t="s">
        <v>55</v>
      </c>
      <c r="E79" s="110"/>
      <c r="F79" s="98"/>
      <c r="G79" s="98"/>
      <c r="H79" s="98"/>
      <c r="I79" s="98"/>
      <c r="J79" s="1"/>
    </row>
    <row r="80" spans="1:12" ht="15" customHeight="1" x14ac:dyDescent="0.25">
      <c r="A80" s="1"/>
      <c r="B80" s="88"/>
      <c r="C80" s="88"/>
      <c r="D80" s="88"/>
      <c r="E80" s="10"/>
      <c r="F80" s="1"/>
      <c r="G80" s="1"/>
      <c r="H80" s="1"/>
      <c r="I80" s="1"/>
      <c r="J80" s="1"/>
    </row>
    <row r="81" spans="1:9" s="1" customFormat="1" x14ac:dyDescent="0.25">
      <c r="E81" s="10"/>
    </row>
    <row r="82" spans="1:9" s="1" customFormat="1" x14ac:dyDescent="0.25">
      <c r="E82" s="10"/>
      <c r="I82" s="88"/>
    </row>
    <row r="83" spans="1:9" s="1" customFormat="1" x14ac:dyDescent="0.25">
      <c r="A83" s="98"/>
      <c r="B83" s="98"/>
      <c r="E83" s="10"/>
      <c r="I83" s="88"/>
    </row>
    <row r="84" spans="1:9" s="1" customFormat="1" x14ac:dyDescent="0.25">
      <c r="A84" s="5"/>
      <c r="B84" s="5"/>
      <c r="E84" s="10"/>
    </row>
    <row r="85" spans="1:9" s="1" customFormat="1" x14ac:dyDescent="0.25">
      <c r="A85" s="5"/>
      <c r="B85" s="5"/>
      <c r="E85" s="10"/>
    </row>
    <row r="86" spans="1:9" s="1" customFormat="1" x14ac:dyDescent="0.25">
      <c r="A86" s="98"/>
      <c r="B86" s="98"/>
      <c r="E86" s="10"/>
    </row>
    <row r="87" spans="1:9" s="1" customFormat="1" x14ac:dyDescent="0.25">
      <c r="E87" s="10"/>
    </row>
    <row r="88" spans="1:9" s="1" customFormat="1" x14ac:dyDescent="0.25">
      <c r="E88" s="10"/>
    </row>
    <row r="89" spans="1:9" s="1" customFormat="1" x14ac:dyDescent="0.25">
      <c r="E89" s="10"/>
    </row>
    <row r="90" spans="1:9" s="1" customFormat="1" x14ac:dyDescent="0.25">
      <c r="E90" s="10"/>
    </row>
    <row r="91" spans="1:9" s="1" customFormat="1" x14ac:dyDescent="0.25">
      <c r="E91" s="10"/>
    </row>
    <row r="92" spans="1:9" s="1" customFormat="1" x14ac:dyDescent="0.25">
      <c r="E92" s="10"/>
    </row>
    <row r="93" spans="1:9" s="1" customFormat="1" x14ac:dyDescent="0.25">
      <c r="E93" s="10"/>
    </row>
    <row r="94" spans="1:9" s="1" customFormat="1" x14ac:dyDescent="0.25">
      <c r="E94" s="10"/>
    </row>
    <row r="95" spans="1:9" s="1" customFormat="1" x14ac:dyDescent="0.25">
      <c r="E95" s="10"/>
    </row>
    <row r="96" spans="1:9" s="1" customFormat="1" x14ac:dyDescent="0.25">
      <c r="E96" s="10"/>
    </row>
    <row r="97" spans="5:5" s="1" customFormat="1" x14ac:dyDescent="0.25">
      <c r="E97" s="10"/>
    </row>
    <row r="98" spans="5:5" s="1" customFormat="1" x14ac:dyDescent="0.25">
      <c r="E98" s="10"/>
    </row>
    <row r="99" spans="5:5" s="1" customFormat="1" x14ac:dyDescent="0.25">
      <c r="E99" s="10"/>
    </row>
    <row r="100" spans="5:5" s="1" customFormat="1" x14ac:dyDescent="0.25">
      <c r="E100" s="10"/>
    </row>
    <row r="101" spans="5:5" s="1" customFormat="1" x14ac:dyDescent="0.25">
      <c r="E101" s="10"/>
    </row>
    <row r="102" spans="5:5" s="1" customFormat="1" x14ac:dyDescent="0.25">
      <c r="E102" s="10"/>
    </row>
    <row r="103" spans="5:5" s="1" customFormat="1" x14ac:dyDescent="0.25">
      <c r="E103" s="10"/>
    </row>
    <row r="104" spans="5:5" s="1" customFormat="1" x14ac:dyDescent="0.25">
      <c r="E104" s="10"/>
    </row>
    <row r="105" spans="5:5" s="1" customFormat="1" x14ac:dyDescent="0.25">
      <c r="E105" s="10"/>
    </row>
    <row r="106" spans="5:5" s="1" customFormat="1" x14ac:dyDescent="0.25">
      <c r="E106" s="10"/>
    </row>
    <row r="107" spans="5:5" s="1" customFormat="1" x14ac:dyDescent="0.25">
      <c r="E107" s="10"/>
    </row>
    <row r="108" spans="5:5" s="1" customFormat="1" x14ac:dyDescent="0.25">
      <c r="E108" s="10"/>
    </row>
    <row r="109" spans="5:5" s="1" customFormat="1" x14ac:dyDescent="0.25">
      <c r="E109" s="10"/>
    </row>
    <row r="110" spans="5:5" s="1" customFormat="1" x14ac:dyDescent="0.25">
      <c r="E110" s="10"/>
    </row>
    <row r="111" spans="5:5" s="1" customFormat="1" x14ac:dyDescent="0.25">
      <c r="E111" s="10"/>
    </row>
    <row r="112" spans="5:5" s="1" customFormat="1" x14ac:dyDescent="0.25">
      <c r="E112" s="10"/>
    </row>
    <row r="113" spans="5:5" s="1" customFormat="1" x14ac:dyDescent="0.25">
      <c r="E113" s="10"/>
    </row>
    <row r="114" spans="5:5" s="1" customFormat="1" x14ac:dyDescent="0.25">
      <c r="E114" s="10"/>
    </row>
    <row r="115" spans="5:5" s="1" customFormat="1" x14ac:dyDescent="0.25">
      <c r="E115" s="10"/>
    </row>
    <row r="116" spans="5:5" s="1" customFormat="1" x14ac:dyDescent="0.25">
      <c r="E116" s="10"/>
    </row>
    <row r="117" spans="5:5" s="1" customFormat="1" x14ac:dyDescent="0.25">
      <c r="E117" s="10"/>
    </row>
    <row r="118" spans="5:5" s="1" customFormat="1" x14ac:dyDescent="0.25">
      <c r="E118" s="10"/>
    </row>
    <row r="119" spans="5:5" s="1" customFormat="1" x14ac:dyDescent="0.25">
      <c r="E119" s="10"/>
    </row>
    <row r="120" spans="5:5" s="1" customFormat="1" x14ac:dyDescent="0.25">
      <c r="E120" s="10"/>
    </row>
    <row r="121" spans="5:5" s="1" customFormat="1" x14ac:dyDescent="0.25">
      <c r="E121" s="10"/>
    </row>
    <row r="122" spans="5:5" s="1" customFormat="1" x14ac:dyDescent="0.25">
      <c r="E122" s="10"/>
    </row>
    <row r="123" spans="5:5" s="1" customFormat="1" x14ac:dyDescent="0.25">
      <c r="E123" s="10"/>
    </row>
    <row r="124" spans="5:5" s="1" customFormat="1" x14ac:dyDescent="0.25">
      <c r="E124" s="10"/>
    </row>
    <row r="125" spans="5:5" s="1" customFormat="1" x14ac:dyDescent="0.25">
      <c r="E125" s="10"/>
    </row>
    <row r="126" spans="5:5" s="1" customFormat="1" x14ac:dyDescent="0.25">
      <c r="E126" s="10"/>
    </row>
    <row r="127" spans="5:5" s="1" customFormat="1" x14ac:dyDescent="0.25">
      <c r="E127" s="10"/>
    </row>
    <row r="128" spans="5:5" s="1" customFormat="1" x14ac:dyDescent="0.25">
      <c r="E128" s="10"/>
    </row>
    <row r="129" spans="5:5" s="1" customFormat="1" x14ac:dyDescent="0.25">
      <c r="E129" s="10"/>
    </row>
    <row r="130" spans="5:5" s="1" customFormat="1" x14ac:dyDescent="0.25">
      <c r="E130" s="10"/>
    </row>
    <row r="131" spans="5:5" s="1" customFormat="1" x14ac:dyDescent="0.25">
      <c r="E131" s="10"/>
    </row>
    <row r="132" spans="5:5" s="1" customFormat="1" x14ac:dyDescent="0.25">
      <c r="E132" s="10"/>
    </row>
    <row r="133" spans="5:5" s="1" customFormat="1" x14ac:dyDescent="0.25">
      <c r="E133" s="10"/>
    </row>
    <row r="134" spans="5:5" s="1" customFormat="1" x14ac:dyDescent="0.25">
      <c r="E134" s="10"/>
    </row>
    <row r="135" spans="5:5" s="1" customFormat="1" x14ac:dyDescent="0.25">
      <c r="E135" s="10"/>
    </row>
    <row r="136" spans="5:5" s="1" customFormat="1" x14ac:dyDescent="0.25">
      <c r="E136" s="10"/>
    </row>
    <row r="137" spans="5:5" s="1" customFormat="1" x14ac:dyDescent="0.25">
      <c r="E137" s="10"/>
    </row>
    <row r="138" spans="5:5" s="1" customFormat="1" x14ac:dyDescent="0.25">
      <c r="E138" s="10"/>
    </row>
    <row r="139" spans="5:5" s="1" customFormat="1" x14ac:dyDescent="0.25">
      <c r="E139" s="10"/>
    </row>
    <row r="140" spans="5:5" s="1" customFormat="1" x14ac:dyDescent="0.25">
      <c r="E140" s="10"/>
    </row>
    <row r="141" spans="5:5" s="1" customFormat="1" x14ac:dyDescent="0.25">
      <c r="E141" s="10"/>
    </row>
    <row r="142" spans="5:5" s="1" customFormat="1" x14ac:dyDescent="0.25">
      <c r="E142" s="10"/>
    </row>
    <row r="143" spans="5:5" s="1" customFormat="1" x14ac:dyDescent="0.25">
      <c r="E143" s="10"/>
    </row>
    <row r="144" spans="5:5" s="1" customFormat="1" x14ac:dyDescent="0.25">
      <c r="E144" s="10"/>
    </row>
    <row r="145" spans="5:5" s="1" customFormat="1" x14ac:dyDescent="0.25">
      <c r="E145" s="10"/>
    </row>
    <row r="146" spans="5:5" s="1" customFormat="1" x14ac:dyDescent="0.25">
      <c r="E146" s="10"/>
    </row>
    <row r="147" spans="5:5" s="1" customFormat="1" x14ac:dyDescent="0.25">
      <c r="E147" s="10"/>
    </row>
    <row r="148" spans="5:5" s="1" customFormat="1" x14ac:dyDescent="0.25">
      <c r="E148" s="10"/>
    </row>
    <row r="149" spans="5:5" s="1" customFormat="1" x14ac:dyDescent="0.25">
      <c r="E149" s="10"/>
    </row>
    <row r="150" spans="5:5" s="1" customFormat="1" x14ac:dyDescent="0.25">
      <c r="E150" s="10"/>
    </row>
    <row r="151" spans="5:5" s="1" customFormat="1" x14ac:dyDescent="0.25">
      <c r="E151" s="10"/>
    </row>
    <row r="152" spans="5:5" s="1" customFormat="1" x14ac:dyDescent="0.25">
      <c r="E152" s="10"/>
    </row>
    <row r="153" spans="5:5" s="1" customFormat="1" x14ac:dyDescent="0.25">
      <c r="E153" s="10"/>
    </row>
    <row r="154" spans="5:5" s="1" customFormat="1" x14ac:dyDescent="0.25">
      <c r="E154" s="10"/>
    </row>
    <row r="155" spans="5:5" s="1" customFormat="1" x14ac:dyDescent="0.25">
      <c r="E155" s="10"/>
    </row>
    <row r="156" spans="5:5" s="1" customFormat="1" x14ac:dyDescent="0.25">
      <c r="E156" s="10"/>
    </row>
    <row r="157" spans="5:5" s="1" customFormat="1" x14ac:dyDescent="0.25">
      <c r="E157" s="10"/>
    </row>
    <row r="158" spans="5:5" s="1" customFormat="1" x14ac:dyDescent="0.25">
      <c r="E158" s="10"/>
    </row>
    <row r="159" spans="5:5" s="1" customFormat="1" x14ac:dyDescent="0.25">
      <c r="E159" s="10"/>
    </row>
    <row r="160" spans="5:5" s="1" customFormat="1" x14ac:dyDescent="0.25">
      <c r="E160" s="10"/>
    </row>
    <row r="161" spans="5:5" s="1" customFormat="1" x14ac:dyDescent="0.25">
      <c r="E161" s="10"/>
    </row>
    <row r="162" spans="5:5" s="1" customFormat="1" x14ac:dyDescent="0.25">
      <c r="E162" s="10"/>
    </row>
    <row r="163" spans="5:5" s="1" customFormat="1" x14ac:dyDescent="0.25">
      <c r="E163" s="10"/>
    </row>
    <row r="164" spans="5:5" s="1" customFormat="1" x14ac:dyDescent="0.25">
      <c r="E164" s="10"/>
    </row>
    <row r="165" spans="5:5" s="1" customFormat="1" x14ac:dyDescent="0.25">
      <c r="E165" s="10"/>
    </row>
    <row r="166" spans="5:5" s="1" customFormat="1" x14ac:dyDescent="0.25">
      <c r="E166" s="10"/>
    </row>
    <row r="167" spans="5:5" s="1" customFormat="1" x14ac:dyDescent="0.25">
      <c r="E167" s="10"/>
    </row>
    <row r="168" spans="5:5" s="1" customFormat="1" x14ac:dyDescent="0.25">
      <c r="E168" s="10"/>
    </row>
    <row r="169" spans="5:5" s="1" customFormat="1" x14ac:dyDescent="0.25">
      <c r="E169" s="10"/>
    </row>
    <row r="170" spans="5:5" s="1" customFormat="1" x14ac:dyDescent="0.25">
      <c r="E170" s="10"/>
    </row>
    <row r="171" spans="5:5" s="1" customFormat="1" x14ac:dyDescent="0.25">
      <c r="E171" s="10"/>
    </row>
    <row r="172" spans="5:5" s="1" customFormat="1" x14ac:dyDescent="0.25">
      <c r="E172" s="10"/>
    </row>
    <row r="173" spans="5:5" s="1" customFormat="1" x14ac:dyDescent="0.25">
      <c r="E173" s="10"/>
    </row>
    <row r="174" spans="5:5" s="1" customFormat="1" x14ac:dyDescent="0.25">
      <c r="E174" s="10"/>
    </row>
    <row r="175" spans="5:5" s="1" customFormat="1" x14ac:dyDescent="0.25">
      <c r="E175" s="10"/>
    </row>
    <row r="176" spans="5:5" s="1" customFormat="1" x14ac:dyDescent="0.25">
      <c r="E176" s="10"/>
    </row>
    <row r="177" spans="5:5" s="1" customFormat="1" x14ac:dyDescent="0.25">
      <c r="E177" s="10"/>
    </row>
    <row r="178" spans="5:5" s="1" customFormat="1" x14ac:dyDescent="0.25">
      <c r="E178" s="10"/>
    </row>
    <row r="179" spans="5:5" s="1" customFormat="1" x14ac:dyDescent="0.25">
      <c r="E179" s="10"/>
    </row>
    <row r="180" spans="5:5" s="1" customFormat="1" x14ac:dyDescent="0.25">
      <c r="E180" s="10"/>
    </row>
    <row r="181" spans="5:5" s="1" customFormat="1" x14ac:dyDescent="0.25">
      <c r="E181" s="10"/>
    </row>
    <row r="182" spans="5:5" s="1" customFormat="1" x14ac:dyDescent="0.25">
      <c r="E182" s="10"/>
    </row>
    <row r="183" spans="5:5" s="1" customFormat="1" x14ac:dyDescent="0.25">
      <c r="E183" s="10"/>
    </row>
    <row r="184" spans="5:5" s="1" customFormat="1" x14ac:dyDescent="0.25">
      <c r="E184" s="10"/>
    </row>
    <row r="185" spans="5:5" s="1" customFormat="1" x14ac:dyDescent="0.25">
      <c r="E185" s="10"/>
    </row>
    <row r="186" spans="5:5" s="1" customFormat="1" x14ac:dyDescent="0.25">
      <c r="E186" s="10"/>
    </row>
    <row r="187" spans="5:5" s="1" customFormat="1" x14ac:dyDescent="0.25">
      <c r="E187" s="10"/>
    </row>
    <row r="188" spans="5:5" s="1" customFormat="1" x14ac:dyDescent="0.25">
      <c r="E188" s="10"/>
    </row>
    <row r="189" spans="5:5" s="1" customFormat="1" x14ac:dyDescent="0.25">
      <c r="E189" s="10"/>
    </row>
    <row r="190" spans="5:5" s="1" customFormat="1" x14ac:dyDescent="0.25">
      <c r="E190" s="10"/>
    </row>
    <row r="191" spans="5:5" s="1" customFormat="1" x14ac:dyDescent="0.25">
      <c r="E191" s="10"/>
    </row>
    <row r="192" spans="5:5" s="1" customFormat="1" x14ac:dyDescent="0.25">
      <c r="E192" s="10"/>
    </row>
    <row r="193" spans="5:5" s="1" customFormat="1" x14ac:dyDescent="0.25">
      <c r="E193" s="10"/>
    </row>
    <row r="194" spans="5:5" s="1" customFormat="1" x14ac:dyDescent="0.25">
      <c r="E194" s="10"/>
    </row>
    <row r="195" spans="5:5" s="1" customFormat="1" x14ac:dyDescent="0.25">
      <c r="E195" s="10"/>
    </row>
    <row r="196" spans="5:5" s="1" customFormat="1" x14ac:dyDescent="0.25">
      <c r="E196" s="10"/>
    </row>
    <row r="197" spans="5:5" s="1" customFormat="1" x14ac:dyDescent="0.25">
      <c r="E197" s="10"/>
    </row>
    <row r="198" spans="5:5" s="1" customFormat="1" x14ac:dyDescent="0.25">
      <c r="E198" s="10"/>
    </row>
    <row r="199" spans="5:5" s="1" customFormat="1" x14ac:dyDescent="0.25">
      <c r="E199" s="10"/>
    </row>
    <row r="200" spans="5:5" s="1" customFormat="1" x14ac:dyDescent="0.25">
      <c r="E200" s="10"/>
    </row>
    <row r="201" spans="5:5" s="1" customFormat="1" x14ac:dyDescent="0.25">
      <c r="E201" s="10"/>
    </row>
    <row r="202" spans="5:5" s="1" customFormat="1" x14ac:dyDescent="0.25">
      <c r="E202" s="10"/>
    </row>
    <row r="203" spans="5:5" s="1" customFormat="1" x14ac:dyDescent="0.25">
      <c r="E203" s="10"/>
    </row>
    <row r="204" spans="5:5" s="1" customFormat="1" x14ac:dyDescent="0.25">
      <c r="E204" s="10"/>
    </row>
    <row r="205" spans="5:5" s="1" customFormat="1" x14ac:dyDescent="0.25">
      <c r="E205" s="10"/>
    </row>
    <row r="206" spans="5:5" s="1" customFormat="1" x14ac:dyDescent="0.25">
      <c r="E206" s="10"/>
    </row>
    <row r="207" spans="5:5" s="1" customFormat="1" x14ac:dyDescent="0.25">
      <c r="E207" s="10"/>
    </row>
    <row r="208" spans="5:5" s="1" customFormat="1" x14ac:dyDescent="0.25">
      <c r="E208" s="10"/>
    </row>
    <row r="209" spans="5:5" s="1" customFormat="1" x14ac:dyDescent="0.25">
      <c r="E209" s="10"/>
    </row>
    <row r="210" spans="5:5" s="1" customFormat="1" x14ac:dyDescent="0.25">
      <c r="E210" s="10"/>
    </row>
    <row r="211" spans="5:5" s="1" customFormat="1" x14ac:dyDescent="0.25">
      <c r="E211" s="10"/>
    </row>
    <row r="212" spans="5:5" s="1" customFormat="1" x14ac:dyDescent="0.25">
      <c r="E212" s="10"/>
    </row>
    <row r="213" spans="5:5" s="1" customFormat="1" x14ac:dyDescent="0.25">
      <c r="E213" s="10"/>
    </row>
    <row r="214" spans="5:5" s="1" customFormat="1" x14ac:dyDescent="0.25">
      <c r="E214" s="10"/>
    </row>
    <row r="215" spans="5:5" s="1" customFormat="1" x14ac:dyDescent="0.25">
      <c r="E215" s="10"/>
    </row>
    <row r="216" spans="5:5" s="1" customFormat="1" x14ac:dyDescent="0.25">
      <c r="E216" s="10"/>
    </row>
    <row r="217" spans="5:5" s="1" customFormat="1" x14ac:dyDescent="0.25">
      <c r="E217" s="10"/>
    </row>
    <row r="218" spans="5:5" s="1" customFormat="1" x14ac:dyDescent="0.25">
      <c r="E218" s="10"/>
    </row>
    <row r="219" spans="5:5" s="1" customFormat="1" x14ac:dyDescent="0.25">
      <c r="E219" s="10"/>
    </row>
    <row r="220" spans="5:5" s="1" customFormat="1" x14ac:dyDescent="0.25">
      <c r="E220" s="10"/>
    </row>
    <row r="221" spans="5:5" s="1" customFormat="1" x14ac:dyDescent="0.25">
      <c r="E221" s="10"/>
    </row>
    <row r="222" spans="5:5" s="1" customFormat="1" x14ac:dyDescent="0.25">
      <c r="E222" s="10"/>
    </row>
    <row r="223" spans="5:5" s="1" customFormat="1" x14ac:dyDescent="0.25">
      <c r="E223" s="10"/>
    </row>
    <row r="224" spans="5:5" s="1" customFormat="1" x14ac:dyDescent="0.25">
      <c r="E224" s="10"/>
    </row>
    <row r="225" spans="5:5" s="1" customFormat="1" x14ac:dyDescent="0.25">
      <c r="E225" s="10"/>
    </row>
    <row r="226" spans="5:5" s="1" customFormat="1" x14ac:dyDescent="0.25">
      <c r="E226" s="10"/>
    </row>
    <row r="227" spans="5:5" s="1" customFormat="1" x14ac:dyDescent="0.25">
      <c r="E227" s="10"/>
    </row>
    <row r="228" spans="5:5" s="1" customFormat="1" x14ac:dyDescent="0.25">
      <c r="E228" s="10"/>
    </row>
    <row r="229" spans="5:5" s="1" customFormat="1" x14ac:dyDescent="0.25">
      <c r="E229" s="10"/>
    </row>
    <row r="230" spans="5:5" s="1" customFormat="1" x14ac:dyDescent="0.25">
      <c r="E230" s="10"/>
    </row>
    <row r="231" spans="5:5" s="1" customFormat="1" x14ac:dyDescent="0.25">
      <c r="E231" s="10"/>
    </row>
    <row r="232" spans="5:5" s="1" customFormat="1" x14ac:dyDescent="0.25">
      <c r="E232" s="10"/>
    </row>
    <row r="233" spans="5:5" s="1" customFormat="1" x14ac:dyDescent="0.25">
      <c r="E233" s="10"/>
    </row>
    <row r="234" spans="5:5" s="1" customFormat="1" x14ac:dyDescent="0.25">
      <c r="E234" s="10"/>
    </row>
    <row r="235" spans="5:5" s="1" customFormat="1" x14ac:dyDescent="0.25">
      <c r="E235" s="10"/>
    </row>
    <row r="236" spans="5:5" s="1" customFormat="1" x14ac:dyDescent="0.25">
      <c r="E236" s="10"/>
    </row>
    <row r="237" spans="5:5" s="1" customFormat="1" x14ac:dyDescent="0.25">
      <c r="E237" s="10"/>
    </row>
    <row r="238" spans="5:5" s="1" customFormat="1" x14ac:dyDescent="0.25">
      <c r="E238" s="10"/>
    </row>
    <row r="239" spans="5:5" s="1" customFormat="1" x14ac:dyDescent="0.25">
      <c r="E239" s="10"/>
    </row>
    <row r="240" spans="5:5" s="1" customFormat="1" x14ac:dyDescent="0.25">
      <c r="E240" s="10"/>
    </row>
    <row r="241" spans="5:5" s="1" customFormat="1" x14ac:dyDescent="0.25">
      <c r="E241" s="10"/>
    </row>
    <row r="242" spans="5:5" s="1" customFormat="1" x14ac:dyDescent="0.25">
      <c r="E242" s="10"/>
    </row>
    <row r="243" spans="5:5" s="1" customFormat="1" x14ac:dyDescent="0.25">
      <c r="E243" s="10"/>
    </row>
    <row r="244" spans="5:5" s="1" customFormat="1" x14ac:dyDescent="0.25">
      <c r="E244" s="10"/>
    </row>
    <row r="245" spans="5:5" s="1" customFormat="1" x14ac:dyDescent="0.25">
      <c r="E245" s="10"/>
    </row>
    <row r="246" spans="5:5" s="1" customFormat="1" x14ac:dyDescent="0.25">
      <c r="E246" s="10"/>
    </row>
    <row r="247" spans="5:5" s="1" customFormat="1" x14ac:dyDescent="0.25">
      <c r="E247" s="10"/>
    </row>
    <row r="248" spans="5:5" s="1" customFormat="1" x14ac:dyDescent="0.25">
      <c r="E248" s="10"/>
    </row>
    <row r="249" spans="5:5" s="1" customFormat="1" x14ac:dyDescent="0.25">
      <c r="E249" s="10"/>
    </row>
    <row r="250" spans="5:5" s="1" customFormat="1" x14ac:dyDescent="0.25">
      <c r="E250" s="10"/>
    </row>
    <row r="251" spans="5:5" s="1" customFormat="1" x14ac:dyDescent="0.25">
      <c r="E251" s="10"/>
    </row>
    <row r="252" spans="5:5" s="1" customFormat="1" x14ac:dyDescent="0.25">
      <c r="E252" s="10"/>
    </row>
    <row r="253" spans="5:5" s="1" customFormat="1" x14ac:dyDescent="0.25">
      <c r="E253" s="10"/>
    </row>
    <row r="254" spans="5:5" s="1" customFormat="1" x14ac:dyDescent="0.25">
      <c r="E254" s="10"/>
    </row>
    <row r="255" spans="5:5" s="1" customFormat="1" x14ac:dyDescent="0.25">
      <c r="E255" s="10"/>
    </row>
    <row r="256" spans="5:5" s="1" customFormat="1" x14ac:dyDescent="0.25">
      <c r="E256" s="10"/>
    </row>
    <row r="257" spans="5:5" s="1" customFormat="1" x14ac:dyDescent="0.25">
      <c r="E257" s="10"/>
    </row>
    <row r="258" spans="5:5" s="1" customFormat="1" x14ac:dyDescent="0.25">
      <c r="E258" s="10"/>
    </row>
    <row r="259" spans="5:5" s="1" customFormat="1" x14ac:dyDescent="0.25">
      <c r="E259" s="10"/>
    </row>
    <row r="260" spans="5:5" s="1" customFormat="1" x14ac:dyDescent="0.25">
      <c r="E260" s="10"/>
    </row>
    <row r="261" spans="5:5" s="1" customFormat="1" x14ac:dyDescent="0.25">
      <c r="E261" s="10"/>
    </row>
    <row r="262" spans="5:5" s="1" customFormat="1" x14ac:dyDescent="0.25">
      <c r="E262" s="10"/>
    </row>
    <row r="263" spans="5:5" s="1" customFormat="1" x14ac:dyDescent="0.25">
      <c r="E263" s="10"/>
    </row>
    <row r="264" spans="5:5" s="1" customFormat="1" x14ac:dyDescent="0.25">
      <c r="E264" s="10"/>
    </row>
    <row r="265" spans="5:5" s="1" customFormat="1" x14ac:dyDescent="0.25">
      <c r="E265" s="10"/>
    </row>
    <row r="266" spans="5:5" s="1" customFormat="1" x14ac:dyDescent="0.25">
      <c r="E266" s="10"/>
    </row>
    <row r="267" spans="5:5" s="1" customFormat="1" x14ac:dyDescent="0.25">
      <c r="E267" s="10"/>
    </row>
    <row r="268" spans="5:5" s="1" customFormat="1" x14ac:dyDescent="0.25">
      <c r="E268" s="10"/>
    </row>
    <row r="269" spans="5:5" s="1" customFormat="1" x14ac:dyDescent="0.25">
      <c r="E269" s="10"/>
    </row>
    <row r="270" spans="5:5" s="1" customFormat="1" x14ac:dyDescent="0.25">
      <c r="E270" s="10"/>
    </row>
    <row r="271" spans="5:5" s="1" customFormat="1" x14ac:dyDescent="0.25">
      <c r="E271" s="10"/>
    </row>
    <row r="272" spans="5:5" s="1" customFormat="1" x14ac:dyDescent="0.25">
      <c r="E272" s="10"/>
    </row>
    <row r="273" spans="5:5" s="1" customFormat="1" x14ac:dyDescent="0.25">
      <c r="E273" s="10"/>
    </row>
    <row r="274" spans="5:5" s="1" customFormat="1" x14ac:dyDescent="0.25">
      <c r="E274" s="10"/>
    </row>
    <row r="275" spans="5:5" s="1" customFormat="1" x14ac:dyDescent="0.25">
      <c r="E275" s="10"/>
    </row>
    <row r="276" spans="5:5" s="1" customFormat="1" x14ac:dyDescent="0.25">
      <c r="E276" s="10"/>
    </row>
    <row r="277" spans="5:5" s="1" customFormat="1" x14ac:dyDescent="0.25">
      <c r="E277" s="10"/>
    </row>
    <row r="278" spans="5:5" s="1" customFormat="1" x14ac:dyDescent="0.25">
      <c r="E278" s="10"/>
    </row>
    <row r="279" spans="5:5" s="1" customFormat="1" x14ac:dyDescent="0.25">
      <c r="E279" s="10"/>
    </row>
    <row r="280" spans="5:5" s="1" customFormat="1" x14ac:dyDescent="0.25">
      <c r="E280" s="10"/>
    </row>
    <row r="281" spans="5:5" s="1" customFormat="1" x14ac:dyDescent="0.25">
      <c r="E281" s="10"/>
    </row>
    <row r="282" spans="5:5" s="1" customFormat="1" x14ac:dyDescent="0.25">
      <c r="E282" s="10"/>
    </row>
    <row r="283" spans="5:5" s="1" customFormat="1" x14ac:dyDescent="0.25">
      <c r="E283" s="10"/>
    </row>
    <row r="284" spans="5:5" s="1" customFormat="1" x14ac:dyDescent="0.25">
      <c r="E284" s="10"/>
    </row>
    <row r="285" spans="5:5" s="1" customFormat="1" x14ac:dyDescent="0.25">
      <c r="E285" s="10"/>
    </row>
    <row r="286" spans="5:5" s="1" customFormat="1" x14ac:dyDescent="0.25">
      <c r="E286" s="10"/>
    </row>
    <row r="287" spans="5:5" s="1" customFormat="1" x14ac:dyDescent="0.25">
      <c r="E287" s="10"/>
    </row>
    <row r="288" spans="5:5" s="1" customFormat="1" x14ac:dyDescent="0.25">
      <c r="E288" s="10"/>
    </row>
    <row r="289" spans="5:5" s="1" customFormat="1" x14ac:dyDescent="0.25">
      <c r="E289" s="10"/>
    </row>
    <row r="290" spans="5:5" s="1" customFormat="1" x14ac:dyDescent="0.25">
      <c r="E290" s="10"/>
    </row>
    <row r="291" spans="5:5" s="1" customFormat="1" x14ac:dyDescent="0.25">
      <c r="E291" s="10"/>
    </row>
    <row r="292" spans="5:5" s="1" customFormat="1" x14ac:dyDescent="0.25">
      <c r="E292" s="10"/>
    </row>
    <row r="293" spans="5:5" s="1" customFormat="1" x14ac:dyDescent="0.25">
      <c r="E293" s="10"/>
    </row>
    <row r="294" spans="5:5" s="1" customFormat="1" x14ac:dyDescent="0.25">
      <c r="E294" s="10"/>
    </row>
    <row r="295" spans="5:5" s="1" customFormat="1" x14ac:dyDescent="0.25">
      <c r="E295" s="10"/>
    </row>
    <row r="296" spans="5:5" s="1" customFormat="1" x14ac:dyDescent="0.25">
      <c r="E296" s="10"/>
    </row>
    <row r="297" spans="5:5" s="1" customFormat="1" x14ac:dyDescent="0.25">
      <c r="E297" s="10"/>
    </row>
    <row r="298" spans="5:5" s="1" customFormat="1" x14ac:dyDescent="0.25">
      <c r="E298" s="10"/>
    </row>
    <row r="299" spans="5:5" s="1" customFormat="1" x14ac:dyDescent="0.25">
      <c r="E299" s="10"/>
    </row>
    <row r="300" spans="5:5" s="1" customFormat="1" x14ac:dyDescent="0.25">
      <c r="E300" s="10"/>
    </row>
    <row r="301" spans="5:5" s="1" customFormat="1" x14ac:dyDescent="0.25">
      <c r="E301" s="10"/>
    </row>
    <row r="302" spans="5:5" s="1" customFormat="1" x14ac:dyDescent="0.25">
      <c r="E302" s="10"/>
    </row>
    <row r="303" spans="5:5" s="1" customFormat="1" x14ac:dyDescent="0.25">
      <c r="E303" s="10"/>
    </row>
    <row r="304" spans="5:5" s="1" customFormat="1" x14ac:dyDescent="0.25">
      <c r="E304" s="10"/>
    </row>
    <row r="305" spans="5:5" s="1" customFormat="1" x14ac:dyDescent="0.25">
      <c r="E305" s="10"/>
    </row>
    <row r="306" spans="5:5" s="1" customFormat="1" x14ac:dyDescent="0.25">
      <c r="E306" s="10"/>
    </row>
    <row r="307" spans="5:5" s="1" customFormat="1" x14ac:dyDescent="0.25">
      <c r="E307" s="10"/>
    </row>
    <row r="308" spans="5:5" s="1" customFormat="1" x14ac:dyDescent="0.25">
      <c r="E308" s="10"/>
    </row>
    <row r="309" spans="5:5" s="1" customFormat="1" x14ac:dyDescent="0.25">
      <c r="E309" s="10"/>
    </row>
    <row r="310" spans="5:5" s="1" customFormat="1" x14ac:dyDescent="0.25">
      <c r="E310" s="10"/>
    </row>
    <row r="311" spans="5:5" s="1" customFormat="1" x14ac:dyDescent="0.25">
      <c r="E311" s="10"/>
    </row>
    <row r="312" spans="5:5" s="1" customFormat="1" x14ac:dyDescent="0.25">
      <c r="E312" s="10"/>
    </row>
    <row r="313" spans="5:5" s="1" customFormat="1" x14ac:dyDescent="0.25">
      <c r="E313" s="10"/>
    </row>
    <row r="314" spans="5:5" s="1" customFormat="1" x14ac:dyDescent="0.25">
      <c r="E314" s="10"/>
    </row>
    <row r="315" spans="5:5" s="1" customFormat="1" x14ac:dyDescent="0.25">
      <c r="E315" s="10"/>
    </row>
    <row r="316" spans="5:5" s="1" customFormat="1" x14ac:dyDescent="0.25">
      <c r="E316" s="10"/>
    </row>
    <row r="317" spans="5:5" s="1" customFormat="1" x14ac:dyDescent="0.25">
      <c r="E317" s="10"/>
    </row>
    <row r="318" spans="5:5" s="1" customFormat="1" x14ac:dyDescent="0.25">
      <c r="E318" s="10"/>
    </row>
    <row r="319" spans="5:5" s="1" customFormat="1" x14ac:dyDescent="0.25">
      <c r="E319" s="10"/>
    </row>
    <row r="320" spans="5:5" s="1" customFormat="1" x14ac:dyDescent="0.25">
      <c r="E320" s="10"/>
    </row>
    <row r="321" spans="5:5" s="1" customFormat="1" x14ac:dyDescent="0.25">
      <c r="E321" s="10"/>
    </row>
    <row r="322" spans="5:5" s="1" customFormat="1" x14ac:dyDescent="0.25">
      <c r="E322" s="10"/>
    </row>
    <row r="323" spans="5:5" s="1" customFormat="1" x14ac:dyDescent="0.25">
      <c r="E323" s="10"/>
    </row>
    <row r="324" spans="5:5" s="1" customFormat="1" x14ac:dyDescent="0.25">
      <c r="E324" s="10"/>
    </row>
    <row r="325" spans="5:5" s="1" customFormat="1" x14ac:dyDescent="0.25">
      <c r="E325" s="10"/>
    </row>
    <row r="326" spans="5:5" s="1" customFormat="1" x14ac:dyDescent="0.25">
      <c r="E326" s="10"/>
    </row>
    <row r="327" spans="5:5" s="1" customFormat="1" x14ac:dyDescent="0.25">
      <c r="E327" s="10"/>
    </row>
    <row r="328" spans="5:5" s="1" customFormat="1" x14ac:dyDescent="0.25">
      <c r="E328" s="10"/>
    </row>
    <row r="329" spans="5:5" s="1" customFormat="1" x14ac:dyDescent="0.25">
      <c r="E329" s="10"/>
    </row>
    <row r="330" spans="5:5" s="1" customFormat="1" x14ac:dyDescent="0.25">
      <c r="E330" s="10"/>
    </row>
    <row r="331" spans="5:5" s="1" customFormat="1" x14ac:dyDescent="0.25">
      <c r="E331" s="10"/>
    </row>
    <row r="332" spans="5:5" s="1" customFormat="1" x14ac:dyDescent="0.25">
      <c r="E332" s="10"/>
    </row>
    <row r="333" spans="5:5" s="1" customFormat="1" x14ac:dyDescent="0.25">
      <c r="E333" s="10"/>
    </row>
    <row r="334" spans="5:5" s="1" customFormat="1" x14ac:dyDescent="0.25">
      <c r="E334" s="10"/>
    </row>
    <row r="335" spans="5:5" s="1" customFormat="1" x14ac:dyDescent="0.25">
      <c r="E335" s="10"/>
    </row>
    <row r="336" spans="5:5" s="1" customFormat="1" x14ac:dyDescent="0.25">
      <c r="E336" s="10"/>
    </row>
    <row r="337" spans="5:5" s="1" customFormat="1" x14ac:dyDescent="0.25">
      <c r="E337" s="10"/>
    </row>
    <row r="338" spans="5:5" s="1" customFormat="1" x14ac:dyDescent="0.25">
      <c r="E338" s="10"/>
    </row>
    <row r="339" spans="5:5" s="1" customFormat="1" x14ac:dyDescent="0.25">
      <c r="E339" s="10"/>
    </row>
    <row r="340" spans="5:5" s="1" customFormat="1" x14ac:dyDescent="0.25">
      <c r="E340" s="10"/>
    </row>
    <row r="341" spans="5:5" s="1" customFormat="1" x14ac:dyDescent="0.25">
      <c r="E341" s="10"/>
    </row>
    <row r="342" spans="5:5" s="1" customFormat="1" x14ac:dyDescent="0.25">
      <c r="E342" s="10"/>
    </row>
    <row r="343" spans="5:5" s="1" customFormat="1" x14ac:dyDescent="0.25">
      <c r="E343" s="10"/>
    </row>
    <row r="344" spans="5:5" s="1" customFormat="1" x14ac:dyDescent="0.25">
      <c r="E344" s="10"/>
    </row>
    <row r="345" spans="5:5" s="1" customFormat="1" x14ac:dyDescent="0.25">
      <c r="E345" s="10"/>
    </row>
    <row r="346" spans="5:5" s="1" customFormat="1" x14ac:dyDescent="0.25">
      <c r="E346" s="10"/>
    </row>
    <row r="347" spans="5:5" s="1" customFormat="1" x14ac:dyDescent="0.25">
      <c r="E347" s="10"/>
    </row>
    <row r="348" spans="5:5" s="1" customFormat="1" x14ac:dyDescent="0.25">
      <c r="E348" s="10"/>
    </row>
    <row r="349" spans="5:5" s="1" customFormat="1" x14ac:dyDescent="0.25">
      <c r="E349" s="10"/>
    </row>
    <row r="350" spans="5:5" s="1" customFormat="1" x14ac:dyDescent="0.25">
      <c r="E350" s="10"/>
    </row>
    <row r="351" spans="5:5" s="1" customFormat="1" x14ac:dyDescent="0.25">
      <c r="E351" s="10"/>
    </row>
    <row r="352" spans="5:5" s="1" customFormat="1" x14ac:dyDescent="0.25">
      <c r="E352" s="10"/>
    </row>
    <row r="353" spans="5:5" s="1" customFormat="1" x14ac:dyDescent="0.25">
      <c r="E353" s="10"/>
    </row>
    <row r="354" spans="5:5" s="1" customFormat="1" x14ac:dyDescent="0.25">
      <c r="E354" s="10"/>
    </row>
    <row r="355" spans="5:5" s="1" customFormat="1" x14ac:dyDescent="0.25">
      <c r="E355" s="10"/>
    </row>
    <row r="356" spans="5:5" s="1" customFormat="1" x14ac:dyDescent="0.25">
      <c r="E356" s="10"/>
    </row>
    <row r="357" spans="5:5" s="1" customFormat="1" x14ac:dyDescent="0.25">
      <c r="E357" s="10"/>
    </row>
    <row r="358" spans="5:5" s="1" customFormat="1" x14ac:dyDescent="0.25">
      <c r="E358" s="10"/>
    </row>
    <row r="359" spans="5:5" s="1" customFormat="1" x14ac:dyDescent="0.25">
      <c r="E359" s="10"/>
    </row>
    <row r="360" spans="5:5" s="1" customFormat="1" x14ac:dyDescent="0.25">
      <c r="E360" s="10"/>
    </row>
    <row r="361" spans="5:5" s="1" customFormat="1" x14ac:dyDescent="0.25">
      <c r="E361" s="10"/>
    </row>
    <row r="362" spans="5:5" s="1" customFormat="1" x14ac:dyDescent="0.25">
      <c r="E362" s="10"/>
    </row>
    <row r="363" spans="5:5" s="1" customFormat="1" x14ac:dyDescent="0.25">
      <c r="E363" s="10"/>
    </row>
    <row r="364" spans="5:5" s="1" customFormat="1" x14ac:dyDescent="0.25">
      <c r="E364" s="10"/>
    </row>
    <row r="365" spans="5:5" s="1" customFormat="1" x14ac:dyDescent="0.25">
      <c r="E365" s="10"/>
    </row>
    <row r="366" spans="5:5" s="1" customFormat="1" x14ac:dyDescent="0.25">
      <c r="E366" s="10"/>
    </row>
    <row r="367" spans="5:5" s="1" customFormat="1" x14ac:dyDescent="0.25">
      <c r="E367" s="10"/>
    </row>
    <row r="368" spans="5:5" s="1" customFormat="1" x14ac:dyDescent="0.25">
      <c r="E368" s="10"/>
    </row>
    <row r="369" spans="5:5" s="1" customFormat="1" x14ac:dyDescent="0.25">
      <c r="E369" s="10"/>
    </row>
    <row r="370" spans="5:5" s="1" customFormat="1" x14ac:dyDescent="0.25">
      <c r="E370" s="10"/>
    </row>
    <row r="371" spans="5:5" s="1" customFormat="1" x14ac:dyDescent="0.25">
      <c r="E371" s="10"/>
    </row>
    <row r="372" spans="5:5" s="1" customFormat="1" x14ac:dyDescent="0.25">
      <c r="E372" s="10"/>
    </row>
    <row r="373" spans="5:5" s="1" customFormat="1" x14ac:dyDescent="0.25">
      <c r="E373" s="10"/>
    </row>
    <row r="374" spans="5:5" s="1" customFormat="1" x14ac:dyDescent="0.25">
      <c r="E374" s="10"/>
    </row>
    <row r="375" spans="5:5" s="1" customFormat="1" x14ac:dyDescent="0.25">
      <c r="E375" s="10"/>
    </row>
    <row r="376" spans="5:5" s="1" customFormat="1" x14ac:dyDescent="0.25">
      <c r="E376" s="10"/>
    </row>
    <row r="377" spans="5:5" s="1" customFormat="1" x14ac:dyDescent="0.25">
      <c r="E377" s="10"/>
    </row>
    <row r="378" spans="5:5" s="1" customFormat="1" x14ac:dyDescent="0.25">
      <c r="E378" s="10"/>
    </row>
    <row r="379" spans="5:5" s="1" customFormat="1" x14ac:dyDescent="0.25">
      <c r="E379" s="10"/>
    </row>
    <row r="380" spans="5:5" s="1" customFormat="1" x14ac:dyDescent="0.25">
      <c r="E380" s="10"/>
    </row>
    <row r="381" spans="5:5" s="1" customFormat="1" x14ac:dyDescent="0.25">
      <c r="E381" s="10"/>
    </row>
    <row r="382" spans="5:5" s="1" customFormat="1" x14ac:dyDescent="0.25">
      <c r="E382" s="10"/>
    </row>
    <row r="383" spans="5:5" s="1" customFormat="1" x14ac:dyDescent="0.25">
      <c r="E383" s="10"/>
    </row>
    <row r="384" spans="5:5" s="1" customFormat="1" x14ac:dyDescent="0.25">
      <c r="E384" s="10"/>
    </row>
    <row r="385" spans="5:5" s="1" customFormat="1" x14ac:dyDescent="0.25">
      <c r="E385" s="10"/>
    </row>
    <row r="386" spans="5:5" s="1" customFormat="1" x14ac:dyDescent="0.25">
      <c r="E386" s="10"/>
    </row>
    <row r="387" spans="5:5" s="1" customFormat="1" x14ac:dyDescent="0.25">
      <c r="E387" s="10"/>
    </row>
    <row r="388" spans="5:5" s="1" customFormat="1" x14ac:dyDescent="0.25">
      <c r="E388" s="10"/>
    </row>
    <row r="389" spans="5:5" s="1" customFormat="1" x14ac:dyDescent="0.25">
      <c r="E389" s="10"/>
    </row>
    <row r="390" spans="5:5" s="1" customFormat="1" x14ac:dyDescent="0.25">
      <c r="E390" s="10"/>
    </row>
    <row r="391" spans="5:5" s="1" customFormat="1" x14ac:dyDescent="0.25">
      <c r="E391" s="10"/>
    </row>
    <row r="392" spans="5:5" s="1" customFormat="1" x14ac:dyDescent="0.25">
      <c r="E392" s="10"/>
    </row>
    <row r="393" spans="5:5" s="1" customFormat="1" x14ac:dyDescent="0.25">
      <c r="E393" s="10"/>
    </row>
    <row r="394" spans="5:5" s="1" customFormat="1" x14ac:dyDescent="0.25">
      <c r="E394" s="10"/>
    </row>
    <row r="395" spans="5:5" s="1" customFormat="1" x14ac:dyDescent="0.25">
      <c r="E395" s="10"/>
    </row>
    <row r="396" spans="5:5" s="1" customFormat="1" x14ac:dyDescent="0.25">
      <c r="E396" s="10"/>
    </row>
    <row r="397" spans="5:5" s="1" customFormat="1" x14ac:dyDescent="0.25">
      <c r="E397" s="10"/>
    </row>
    <row r="398" spans="5:5" s="1" customFormat="1" x14ac:dyDescent="0.25">
      <c r="E398" s="10"/>
    </row>
    <row r="399" spans="5:5" s="1" customFormat="1" x14ac:dyDescent="0.25">
      <c r="E399" s="10"/>
    </row>
    <row r="400" spans="5:5" s="1" customFormat="1" x14ac:dyDescent="0.25">
      <c r="E400" s="10"/>
    </row>
    <row r="401" spans="5:5" s="1" customFormat="1" x14ac:dyDescent="0.25">
      <c r="E401" s="10"/>
    </row>
    <row r="402" spans="5:5" s="1" customFormat="1" x14ac:dyDescent="0.25">
      <c r="E402" s="10"/>
    </row>
    <row r="403" spans="5:5" s="1" customFormat="1" x14ac:dyDescent="0.25">
      <c r="E403" s="10"/>
    </row>
    <row r="404" spans="5:5" s="1" customFormat="1" x14ac:dyDescent="0.25">
      <c r="E404" s="10"/>
    </row>
    <row r="405" spans="5:5" s="1" customFormat="1" x14ac:dyDescent="0.25">
      <c r="E405" s="10"/>
    </row>
    <row r="406" spans="5:5" s="1" customFormat="1" x14ac:dyDescent="0.25">
      <c r="E406" s="10"/>
    </row>
    <row r="407" spans="5:5" s="1" customFormat="1" x14ac:dyDescent="0.25">
      <c r="E407" s="10"/>
    </row>
    <row r="408" spans="5:5" s="1" customFormat="1" x14ac:dyDescent="0.25">
      <c r="E408" s="10"/>
    </row>
    <row r="409" spans="5:5" s="1" customFormat="1" x14ac:dyDescent="0.25">
      <c r="E409" s="10"/>
    </row>
    <row r="410" spans="5:5" s="1" customFormat="1" x14ac:dyDescent="0.25">
      <c r="E410" s="10"/>
    </row>
    <row r="411" spans="5:5" s="1" customFormat="1" x14ac:dyDescent="0.25">
      <c r="E411" s="10"/>
    </row>
    <row r="412" spans="5:5" s="1" customFormat="1" x14ac:dyDescent="0.25">
      <c r="E412" s="10"/>
    </row>
    <row r="413" spans="5:5" s="1" customFormat="1" x14ac:dyDescent="0.25">
      <c r="E413" s="10"/>
    </row>
    <row r="414" spans="5:5" s="1" customFormat="1" x14ac:dyDescent="0.25">
      <c r="E414" s="10"/>
    </row>
    <row r="415" spans="5:5" s="1" customFormat="1" x14ac:dyDescent="0.25">
      <c r="E415" s="10"/>
    </row>
    <row r="416" spans="5:5" s="1" customFormat="1" x14ac:dyDescent="0.25">
      <c r="E416" s="10"/>
    </row>
    <row r="417" spans="5:5" s="1" customFormat="1" x14ac:dyDescent="0.25">
      <c r="E417" s="10"/>
    </row>
    <row r="418" spans="5:5" s="1" customFormat="1" x14ac:dyDescent="0.25">
      <c r="E418" s="10"/>
    </row>
    <row r="419" spans="5:5" s="1" customFormat="1" x14ac:dyDescent="0.25">
      <c r="E419" s="10"/>
    </row>
    <row r="420" spans="5:5" s="1" customFormat="1" x14ac:dyDescent="0.25">
      <c r="E420" s="10"/>
    </row>
    <row r="421" spans="5:5" s="1" customFormat="1" x14ac:dyDescent="0.25">
      <c r="E421" s="10"/>
    </row>
    <row r="422" spans="5:5" s="1" customFormat="1" x14ac:dyDescent="0.25">
      <c r="E422" s="10"/>
    </row>
    <row r="423" spans="5:5" s="1" customFormat="1" x14ac:dyDescent="0.25">
      <c r="E423" s="10"/>
    </row>
    <row r="424" spans="5:5" s="1" customFormat="1" x14ac:dyDescent="0.25">
      <c r="E424" s="10"/>
    </row>
    <row r="425" spans="5:5" s="1" customFormat="1" x14ac:dyDescent="0.25">
      <c r="E425" s="10"/>
    </row>
    <row r="426" spans="5:5" s="1" customFormat="1" x14ac:dyDescent="0.25">
      <c r="E426" s="10"/>
    </row>
    <row r="427" spans="5:5" s="1" customFormat="1" x14ac:dyDescent="0.25">
      <c r="E427" s="10"/>
    </row>
    <row r="428" spans="5:5" s="1" customFormat="1" x14ac:dyDescent="0.25">
      <c r="E428" s="10"/>
    </row>
    <row r="429" spans="5:5" s="1" customFormat="1" x14ac:dyDescent="0.25">
      <c r="E429" s="10"/>
    </row>
    <row r="430" spans="5:5" s="1" customFormat="1" x14ac:dyDescent="0.25">
      <c r="E430" s="10"/>
    </row>
    <row r="431" spans="5:5" s="1" customFormat="1" x14ac:dyDescent="0.25">
      <c r="E431" s="10"/>
    </row>
    <row r="432" spans="5:5" s="1" customFormat="1" x14ac:dyDescent="0.25">
      <c r="E432" s="10"/>
    </row>
  </sheetData>
  <sheetProtection algorithmName="SHA-512" hashValue="r4pJFhf69+Fjr8LmjHte1SIigbAFpZlvUYfnKYZoMnv3XMeLVisvNZ2zU7+IV50qiYMnNpS8EnvE3f1Lx25S5w==" saltValue="oaB+zUmaQ16/5E6iOXitzA==" spinCount="100000" sheet="1" selectLockedCells="1"/>
  <mergeCells count="40">
    <mergeCell ref="A86:B86"/>
    <mergeCell ref="E53:I53"/>
    <mergeCell ref="E52:I52"/>
    <mergeCell ref="E51:I51"/>
    <mergeCell ref="E50:I50"/>
    <mergeCell ref="A53:D53"/>
    <mergeCell ref="A52:D52"/>
    <mergeCell ref="A51:D51"/>
    <mergeCell ref="A50:D50"/>
    <mergeCell ref="D79:E79"/>
    <mergeCell ref="A78:B78"/>
    <mergeCell ref="A54:D55"/>
    <mergeCell ref="E54:I55"/>
    <mergeCell ref="A83:B83"/>
    <mergeCell ref="A76:B76"/>
    <mergeCell ref="A79:B79"/>
    <mergeCell ref="A1:I1"/>
    <mergeCell ref="A2:I2"/>
    <mergeCell ref="B4:D4"/>
    <mergeCell ref="B5:D5"/>
    <mergeCell ref="D76:E76"/>
    <mergeCell ref="D75:E75"/>
    <mergeCell ref="E44:I45"/>
    <mergeCell ref="F76:I76"/>
    <mergeCell ref="A43:I43"/>
    <mergeCell ref="F75:I75"/>
    <mergeCell ref="A46:D46"/>
    <mergeCell ref="A45:D45"/>
    <mergeCell ref="A44:D44"/>
    <mergeCell ref="E49:I49"/>
    <mergeCell ref="E48:I48"/>
    <mergeCell ref="A49:D49"/>
    <mergeCell ref="I82:I83"/>
    <mergeCell ref="E47:I47"/>
    <mergeCell ref="E46:I46"/>
    <mergeCell ref="A47:D47"/>
    <mergeCell ref="B3:C3"/>
    <mergeCell ref="B80:D80"/>
    <mergeCell ref="F78:I78"/>
    <mergeCell ref="F79:I79"/>
  </mergeCells>
  <phoneticPr fontId="2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028B-8050-4EDD-83A2-6183B78809EB}">
  <dimension ref="A1:BR14"/>
  <sheetViews>
    <sheetView workbookViewId="0">
      <selection activeCell="I4" sqref="I4"/>
    </sheetView>
  </sheetViews>
  <sheetFormatPr defaultRowHeight="12.75" x14ac:dyDescent="0.2"/>
  <cols>
    <col min="4" max="4" width="20" customWidth="1"/>
    <col min="9" max="9" width="15.5703125" customWidth="1"/>
    <col min="12" max="12" width="12.28515625" bestFit="1" customWidth="1"/>
  </cols>
  <sheetData>
    <row r="1" spans="1:70" s="2" customFormat="1" ht="15" x14ac:dyDescent="0.25">
      <c r="A1" s="69" t="s">
        <v>40</v>
      </c>
      <c r="B1" s="70"/>
      <c r="C1" s="70"/>
      <c r="D1" s="70"/>
      <c r="E1" s="71"/>
      <c r="F1" s="72"/>
      <c r="G1" s="72"/>
      <c r="H1" s="72"/>
      <c r="I1" s="73"/>
      <c r="J1" s="54"/>
      <c r="K1" s="1"/>
      <c r="L1" s="5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s="2" customFormat="1" ht="15" x14ac:dyDescent="0.25">
      <c r="A2" s="76" t="s">
        <v>41</v>
      </c>
      <c r="B2" s="65"/>
      <c r="C2" s="65"/>
      <c r="D2" s="65"/>
      <c r="E2" s="68"/>
      <c r="F2" s="66"/>
      <c r="G2" s="66"/>
      <c r="H2" s="66"/>
      <c r="I2" s="77"/>
      <c r="J2" s="54"/>
      <c r="K2" s="1"/>
      <c r="L2" s="5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s="2" customFormat="1" ht="15.75" thickBot="1" x14ac:dyDescent="0.3">
      <c r="A3" s="83" t="s">
        <v>42</v>
      </c>
      <c r="B3" s="84"/>
      <c r="C3" s="84"/>
      <c r="D3" s="84"/>
      <c r="E3" s="85"/>
      <c r="F3" s="86"/>
      <c r="G3" s="86"/>
      <c r="H3" s="86"/>
      <c r="I3" s="87">
        <f>'REM PACKAGING - Worksheet'!I59</f>
        <v>0</v>
      </c>
      <c r="J3" s="54"/>
      <c r="K3" s="1"/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s="2" customFormat="1" ht="15" x14ac:dyDescent="0.25">
      <c r="A4" s="74" t="s">
        <v>43</v>
      </c>
      <c r="B4" s="63"/>
      <c r="C4" s="63"/>
      <c r="D4" s="63"/>
      <c r="E4" s="67"/>
      <c r="F4" s="64"/>
      <c r="G4" s="64"/>
      <c r="H4" s="64"/>
      <c r="I4" s="75"/>
      <c r="J4" s="54"/>
      <c r="K4" s="1"/>
      <c r="L4" s="5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s="2" customFormat="1" ht="15" x14ac:dyDescent="0.25">
      <c r="A5" s="74" t="s">
        <v>44</v>
      </c>
      <c r="B5" s="63"/>
      <c r="C5" s="63"/>
      <c r="D5" s="63"/>
      <c r="E5" s="67"/>
      <c r="F5" s="64"/>
      <c r="G5" s="64"/>
      <c r="H5" s="64"/>
      <c r="I5" s="75">
        <f>'REM PACKAGING - Worksheet'!I61</f>
        <v>0</v>
      </c>
      <c r="J5" s="54"/>
      <c r="K5" s="1"/>
      <c r="L5" s="5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s="2" customFormat="1" ht="15" x14ac:dyDescent="0.25">
      <c r="A6" s="74" t="s">
        <v>45</v>
      </c>
      <c r="B6" s="63"/>
      <c r="C6" s="63"/>
      <c r="D6" s="63"/>
      <c r="E6" s="67"/>
      <c r="F6" s="64"/>
      <c r="G6" s="64"/>
      <c r="H6" s="64"/>
      <c r="I6" s="75">
        <f>'REM PACKAGING - Worksheet'!I62</f>
        <v>0</v>
      </c>
      <c r="J6" s="54"/>
      <c r="K6" s="1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s="2" customFormat="1" ht="15" x14ac:dyDescent="0.25">
      <c r="A7" s="74" t="s">
        <v>46</v>
      </c>
      <c r="B7" s="63"/>
      <c r="C7" s="63"/>
      <c r="D7" s="63"/>
      <c r="E7" s="67"/>
      <c r="F7" s="64"/>
      <c r="G7" s="64"/>
      <c r="H7" s="64"/>
      <c r="I7" s="75">
        <f>'REM PACKAGING - Worksheet'!I63</f>
        <v>0</v>
      </c>
      <c r="J7" s="54"/>
      <c r="K7" s="1"/>
      <c r="L7" s="5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s="2" customFormat="1" ht="15" x14ac:dyDescent="0.25">
      <c r="A8" s="74" t="s">
        <v>47</v>
      </c>
      <c r="B8" s="63"/>
      <c r="C8" s="63"/>
      <c r="D8" s="63"/>
      <c r="E8" s="67"/>
      <c r="F8" s="64"/>
      <c r="G8" s="64"/>
      <c r="H8" s="64"/>
      <c r="I8" s="75">
        <f>'REM PACKAGING - Worksheet'!I64</f>
        <v>0</v>
      </c>
      <c r="J8" s="54"/>
      <c r="K8" s="1"/>
      <c r="L8" s="5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s="2" customFormat="1" ht="15" x14ac:dyDescent="0.25">
      <c r="A9" s="74" t="s">
        <v>48</v>
      </c>
      <c r="B9" s="63"/>
      <c r="C9" s="63"/>
      <c r="D9" s="63"/>
      <c r="E9" s="67"/>
      <c r="F9" s="64"/>
      <c r="G9" s="64"/>
      <c r="H9" s="64"/>
      <c r="I9" s="75">
        <f>'REM PACKAGING - Worksheet'!I65</f>
        <v>0</v>
      </c>
      <c r="J9" s="54"/>
      <c r="K9" s="1"/>
      <c r="L9" s="5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s="2" customFormat="1" ht="15" x14ac:dyDescent="0.25">
      <c r="A10" s="74" t="s">
        <v>49</v>
      </c>
      <c r="B10" s="63"/>
      <c r="C10" s="63"/>
      <c r="D10" s="63"/>
      <c r="E10" s="67"/>
      <c r="F10" s="64"/>
      <c r="G10" s="64"/>
      <c r="H10" s="64"/>
      <c r="I10" s="75">
        <f>'REM PACKAGING - Worksheet'!I66</f>
        <v>0</v>
      </c>
      <c r="J10" s="54"/>
      <c r="K10" s="1"/>
      <c r="L10" s="5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s="2" customFormat="1" ht="15" x14ac:dyDescent="0.25">
      <c r="A11" s="74" t="s">
        <v>50</v>
      </c>
      <c r="B11" s="63"/>
      <c r="C11" s="63"/>
      <c r="D11" s="63"/>
      <c r="E11" s="67"/>
      <c r="F11" s="64"/>
      <c r="G11" s="64"/>
      <c r="H11" s="64"/>
      <c r="I11" s="75">
        <f>'REM PACKAGING - Worksheet'!I67</f>
        <v>0</v>
      </c>
      <c r="J11" s="54"/>
      <c r="K11" s="1"/>
      <c r="L11" s="5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s="2" customFormat="1" ht="15" x14ac:dyDescent="0.25">
      <c r="A12" s="74" t="s">
        <v>51</v>
      </c>
      <c r="B12" s="63"/>
      <c r="C12" s="63"/>
      <c r="D12" s="63"/>
      <c r="E12" s="67"/>
      <c r="F12" s="64"/>
      <c r="G12" s="64"/>
      <c r="H12" s="64"/>
      <c r="I12" s="75">
        <f>'REM PACKAGING - Worksheet'!I68</f>
        <v>0</v>
      </c>
      <c r="J12" s="54"/>
      <c r="K12" s="1"/>
      <c r="L12" s="5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s="2" customFormat="1" ht="15.75" thickBot="1" x14ac:dyDescent="0.3">
      <c r="A13" s="74"/>
      <c r="B13" s="63"/>
      <c r="C13" s="63"/>
      <c r="D13" s="63"/>
      <c r="E13" s="67"/>
      <c r="F13" s="64"/>
      <c r="G13" s="64"/>
      <c r="H13" s="64"/>
      <c r="I13" s="75"/>
      <c r="J13" s="54"/>
      <c r="K13" s="1"/>
      <c r="L13" s="5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s="2" customFormat="1" ht="15.75" thickBot="1" x14ac:dyDescent="0.3">
      <c r="A14" s="78" t="s">
        <v>52</v>
      </c>
      <c r="B14" s="79"/>
      <c r="C14" s="79"/>
      <c r="D14" s="79"/>
      <c r="E14" s="80"/>
      <c r="F14" s="81"/>
      <c r="G14" s="81"/>
      <c r="H14" s="81"/>
      <c r="I14" s="82">
        <f>SUM(I5:I12)</f>
        <v>0</v>
      </c>
      <c r="J14" s="54"/>
      <c r="K14" s="1"/>
      <c r="L14" s="5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</sheetData>
  <sheetProtection algorithmName="SHA-512" hashValue="Tl6yoMpN+gpgSBOgP4cFduergDpcBFT8/WbGpTyjVlY5O1Xwhvk0GsgukFhV3PvFuGX0qmyRFjl6y8OHK9kN1Q==" saltValue="7MfuJDAsWRvYK+2v+N7Uc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09d02-c4a1-47a3-9dee-ac016201eedd" xsi:nil="true"/>
    <lcf76f155ced4ddcb4097134ff3c332f xmlns="e285d8c3-d769-40cd-935a-427356485cf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82117F30176438B40BC1F17299A9F" ma:contentTypeVersion="18" ma:contentTypeDescription="Create a new document." ma:contentTypeScope="" ma:versionID="75b90b5e117caf236761dfb386be9677">
  <xsd:schema xmlns:xsd="http://www.w3.org/2001/XMLSchema" xmlns:xs="http://www.w3.org/2001/XMLSchema" xmlns:p="http://schemas.microsoft.com/office/2006/metadata/properties" xmlns:ns1="http://schemas.microsoft.com/sharepoint/v3" xmlns:ns2="e285d8c3-d769-40cd-935a-427356485cf5" xmlns:ns3="26509d02-c4a1-47a3-9dee-ac016201eedd" targetNamespace="http://schemas.microsoft.com/office/2006/metadata/properties" ma:root="true" ma:fieldsID="a2eefb5298a1a76a56ee7b5979b4b15b" ns1:_="" ns2:_="" ns3:_="">
    <xsd:import namespace="http://schemas.microsoft.com/sharepoint/v3"/>
    <xsd:import namespace="e285d8c3-d769-40cd-935a-427356485cf5"/>
    <xsd:import namespace="26509d02-c4a1-47a3-9dee-ac016201ee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5d8c3-d769-40cd-935a-427356485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e4291fb-746e-41a3-af17-33a9cafc33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09d02-c4a1-47a3-9dee-ac016201ee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ac45b9e-dd6b-4f66-9f8e-36a1a9cdbaa9}" ma:internalName="TaxCatchAll" ma:showField="CatchAllData" ma:web="26509d02-c4a1-47a3-9dee-ac016201e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0ADFB-DA4E-4F16-B041-5804BA4FA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BBBAB-4E44-4815-A62E-A07A14B73D8F}">
  <ds:schemaRefs>
    <ds:schemaRef ds:uri="http://schemas.microsoft.com/office/2006/metadata/properties"/>
    <ds:schemaRef ds:uri="http://schemas.microsoft.com/office/infopath/2007/PartnerControls"/>
    <ds:schemaRef ds:uri="26509d02-c4a1-47a3-9dee-ac016201eedd"/>
    <ds:schemaRef ds:uri="e285d8c3-d769-40cd-935a-427356485c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52F3D6F-934D-45A6-B20C-3339DDA69A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REM PACKAGING - Worksheet</vt:lpstr>
      <vt:lpstr>REM PACKAGING - Summary</vt:lpstr>
      <vt:lpstr>'REM PACKAGING - Worksheet'!Print_Area</vt:lpstr>
    </vt:vector>
  </TitlesOfParts>
  <Manager/>
  <Company>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</dc:creator>
  <cp:keywords/>
  <dc:description/>
  <cp:lastModifiedBy>Jacqueline Carceller</cp:lastModifiedBy>
  <cp:revision/>
  <dcterms:created xsi:type="dcterms:W3CDTF">2009-07-10T01:46:40Z</dcterms:created>
  <dcterms:modified xsi:type="dcterms:W3CDTF">2025-07-08T00:58:46Z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0x0101002C182117F30176438B40BC1F17299A9F</vt:lpwstr>
  </property>
  <property fmtid="{D5CDD505-2E9C-101B-9397-08002B2CF9AE}" pid="3" name="Order">
    <vt:r8>23700</vt:r8>
  </property>
  <property fmtid="{D5CDD505-2E9C-101B-9397-08002B2CF9AE}" pid="4" name="MediaServiceImageTags">
    <vt:lpwstr/>
  </property>
</Properties>
</file>